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709" activeTab="0"/>
  </bookViews>
  <sheets>
    <sheet name="Szkodowość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<sst xmlns="http://schemas.openxmlformats.org/spreadsheetml/2006/main" count="25" uniqueCount="25">
  <si>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rok zgłoszenia szkody</t>
  </si>
  <si>
    <t>rok postania szkody</t>
  </si>
  <si>
    <t xml:space="preserve">REZERWA </t>
  </si>
  <si>
    <t>Opis Szkody (nr; poszkodowany; przyczyna szkody itp.)</t>
  </si>
  <si>
    <t>świadczenia jednorazowe</t>
  </si>
  <si>
    <t>Wypłacone świadczenia</t>
  </si>
  <si>
    <t>świadczenia okresowe (renty) - na miesiąc</t>
  </si>
  <si>
    <t>IC 2634/02 pacjent; zakażenie ciclobacter freundii; Zadośćuczynienie 50.000,-zł Odszkodowanie 10.000,-zł; powództwo prawomocnie umorzono</t>
  </si>
  <si>
    <t xml:space="preserve">IC 445/03 pacjent; zakażenie HBV;  </t>
  </si>
  <si>
    <t>VII C 423/04 pacjentka; zakażenie HBV</t>
  </si>
  <si>
    <t>IC 1742/03 pacjentka; zakażenie HCV; zadośćuczynienie i odszkodowanie 45.000,-zł;powództwo prawomocnie oddalone</t>
  </si>
  <si>
    <t>IC 765/05 pacjent; zakażenie HCV; zadośćuczynienie 50.000,-zł Renta 500,-zł/M; postepowanie prawomocnie umorzone</t>
  </si>
  <si>
    <t>IC 2138/08 pacjent; zakażenie HCV; odszkodowanie 70.000,-zł Renta 800,-zł/M; sprawa w sądzie</t>
  </si>
  <si>
    <t>IC 287/09 pacjent; zakażenie HCV; sprawa w sądzie</t>
  </si>
  <si>
    <t>VIIC 490/05 pacjentka; zakażenie HCV; renta 1.500,-zł/M; powództwo prawomocnie oddalone</t>
  </si>
  <si>
    <t xml:space="preserve">IC 245/03;pacjent; bład wsztuce polegający zdaniem powoda na niewłaściwym podaniu leków, czego efektem była utrata słuchu; zadośćuczynienie 100.000,-zł renta 900,-zł/M ; powództwo prawomocnie oddalone </t>
  </si>
  <si>
    <t>VII C 572/03 pacjentka; błąd w sztuce polegający na nie rozpoznaniu wieloodłamowego złamania miednicy, błednej diagnozie i leczeniu;</t>
  </si>
  <si>
    <t>IC 884/03 pacjentka; bład w sztuce polegający na uszkodzeniu fałdu głosowego podczas operacji krtani</t>
  </si>
  <si>
    <t>2002-2003</t>
  </si>
  <si>
    <t>1984-1986</t>
  </si>
  <si>
    <t>IC 422/07 pacjenci; błąd w sztuce polegający zdaniem powodów na nieprawidłowym wykonanym zabiegu bronchoskopii Odszkodowanie; sprawa w sądzie</t>
  </si>
  <si>
    <t>2001-2005</t>
  </si>
  <si>
    <t>IC 944/09 pacjentka; błąd w sztuce polegający zdaniem powódki na nieprawidłowym odczytaniu zmian w płucach na zdjęciu RTG i nie poinformowaniu powódki o wykrytym schorzeniu; sprawa w sądzie</t>
  </si>
  <si>
    <t>IC 4577/04 pacjentka; błąd w sztuce polegający na nie rozpoznaniu na zdjęciach RTG zmian gruźliczych w płucu powódki, skutkiem czego było powstanie gruźliczaka i konieczność zabiegu operacyjnego</t>
  </si>
  <si>
    <t>Załacznik nr 1 do OC szpitala. Analiza szkodowości z ubezpieczeń OC: Wojewódzki Szpital Specjalistyczny im. św. Rafała w Czerwonej Górze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</si>
</sst>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\ &quot;zł&quot;"/>
    <numFmt numFmtId="167" formatCode="#,##0\ &quot;zł&quot;"/>
    <numFmt numFmtId="168" formatCode="0.0%"/>
    <numFmt numFmtId="169" formatCode="0.000%"/>
    <numFmt numFmtId="170" formatCode="0.0000%"/>
    <numFmt numFmtId="171" formatCode="0.00000%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4" fontId="7" fillId="2" borderId="2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vertical="justify" wrapText="1"/>
    </xf>
    <xf numFmtId="0" fontId="6" fillId="5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9" fillId="2" borderId="2" xfId="0" applyFont="1" applyFill="1" applyBorder="1" applyAlignment="1">
      <alignment/>
    </xf>
    <xf numFmtId="49" fontId="11" fillId="4" borderId="2" xfId="0" applyNumberFormat="1" applyFont="1" applyFill="1" applyBorder="1" applyAlignment="1">
      <alignment vertical="justify" wrapText="1"/>
    </xf>
    <xf numFmtId="49" fontId="11" fillId="6" borderId="2" xfId="0" applyNumberFormat="1" applyFont="1" applyFill="1" applyBorder="1" applyAlignment="1">
      <alignment vertical="justify" wrapText="1"/>
    </xf>
    <xf numFmtId="4" fontId="11" fillId="3" borderId="2" xfId="0" applyNumberFormat="1" applyFont="1" applyFill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>
      <alignment/>
    </xf>
    <xf numFmtId="4" fontId="11" fillId="2" borderId="2" xfId="0" applyNumberFormat="1" applyFont="1" applyFill="1" applyBorder="1" applyAlignment="1">
      <alignment/>
    </xf>
    <xf numFmtId="49" fontId="11" fillId="6" borderId="2" xfId="0" applyNumberFormat="1" applyFont="1" applyFill="1" applyBorder="1" applyAlignment="1">
      <alignment horizontal="left" vertical="center" wrapText="1"/>
    </xf>
    <xf numFmtId="49" fontId="11" fillId="6" borderId="3" xfId="0" applyNumberFormat="1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4" fontId="7" fillId="3" borderId="0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4" fontId="10" fillId="6" borderId="2" xfId="0" applyNumberFormat="1" applyFont="1" applyFill="1" applyBorder="1" applyAlignment="1">
      <alignment horizontal="right" vertical="center" wrapText="1"/>
    </xf>
    <xf numFmtId="4" fontId="10" fillId="6" borderId="3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"/>
    </sheetView>
  </sheetViews>
  <sheetFormatPr defaultColWidth="9.140625" defaultRowHeight="12.75"/>
  <cols>
    <col min="1" max="1" width="22.8515625" style="0" customWidth="1"/>
    <col min="2" max="2" width="13.421875" style="0" customWidth="1"/>
    <col min="3" max="4" width="14.57421875" style="0" customWidth="1"/>
    <col min="5" max="5" width="13.140625" style="0" customWidth="1"/>
    <col min="6" max="6" width="46.7109375" style="0" customWidth="1"/>
  </cols>
  <sheetData>
    <row r="1" spans="1:6" ht="48.75" customHeight="1">
      <c r="A1" s="62" t="s">
        <v>24</v>
      </c>
      <c r="B1" s="63"/>
      <c r="C1" s="63"/>
      <c r="D1" s="63"/>
      <c r="E1" s="63"/>
      <c r="F1" s="64"/>
    </row>
    <row r="2" spans="1:6" ht="39" customHeight="1">
      <c r="A2" s="56" t="s">
        <v>0</v>
      </c>
      <c r="B2" s="56" t="s">
        <v>1</v>
      </c>
      <c r="C2" s="57" t="s">
        <v>5</v>
      </c>
      <c r="D2" s="57"/>
      <c r="E2" s="55" t="s">
        <v>2</v>
      </c>
      <c r="F2" s="55" t="s">
        <v>3</v>
      </c>
    </row>
    <row r="3" spans="1:6" ht="67.5" customHeight="1">
      <c r="A3" s="56"/>
      <c r="B3" s="56"/>
      <c r="C3" s="8" t="s">
        <v>4</v>
      </c>
      <c r="D3" s="8" t="s">
        <v>6</v>
      </c>
      <c r="E3" s="55"/>
      <c r="F3" s="55"/>
    </row>
    <row r="4" spans="1:6" ht="52.5" customHeight="1">
      <c r="A4" s="10"/>
      <c r="B4" s="26">
        <v>2001</v>
      </c>
      <c r="C4" s="37">
        <v>0</v>
      </c>
      <c r="D4" s="37">
        <v>0</v>
      </c>
      <c r="E4" s="37">
        <v>0</v>
      </c>
      <c r="F4" s="16" t="s">
        <v>15</v>
      </c>
    </row>
    <row r="5" spans="1:6" ht="37.5" customHeight="1">
      <c r="A5" s="10">
        <v>2002</v>
      </c>
      <c r="B5" s="26">
        <v>2001</v>
      </c>
      <c r="C5" s="37">
        <v>0</v>
      </c>
      <c r="D5" s="37">
        <v>0</v>
      </c>
      <c r="E5" s="37"/>
      <c r="F5" s="16" t="s">
        <v>7</v>
      </c>
    </row>
    <row r="6" spans="1:6" ht="19.5" customHeight="1">
      <c r="A6" s="10"/>
      <c r="B6" s="26"/>
      <c r="C6" s="37">
        <v>0</v>
      </c>
      <c r="D6" s="37">
        <v>0</v>
      </c>
      <c r="E6" s="37"/>
      <c r="F6" s="7"/>
    </row>
    <row r="7" spans="1:6" ht="19.5" customHeight="1">
      <c r="A7" s="1"/>
      <c r="B7" s="27"/>
      <c r="C7" s="38"/>
      <c r="D7" s="39"/>
      <c r="E7" s="40"/>
      <c r="F7" s="3"/>
    </row>
    <row r="8" spans="1:6" ht="36" customHeight="1">
      <c r="A8" s="58">
        <v>2003</v>
      </c>
      <c r="B8" s="28">
        <v>2001</v>
      </c>
      <c r="C8" s="41">
        <v>20707.35</v>
      </c>
      <c r="D8" s="41">
        <v>0</v>
      </c>
      <c r="E8" s="41">
        <v>0</v>
      </c>
      <c r="F8" s="17" t="s">
        <v>16</v>
      </c>
    </row>
    <row r="9" spans="1:6" ht="24.75" customHeight="1">
      <c r="A9" s="59"/>
      <c r="B9" s="28">
        <v>2000</v>
      </c>
      <c r="C9" s="41">
        <v>98906.4</v>
      </c>
      <c r="D9" s="41">
        <v>0</v>
      </c>
      <c r="E9" s="41"/>
      <c r="F9" s="17" t="s">
        <v>17</v>
      </c>
    </row>
    <row r="10" spans="1:6" ht="17.25" customHeight="1">
      <c r="A10" s="59"/>
      <c r="B10" s="28" t="s">
        <v>18</v>
      </c>
      <c r="C10" s="41">
        <v>28650</v>
      </c>
      <c r="D10" s="41">
        <v>0</v>
      </c>
      <c r="E10" s="41"/>
      <c r="F10" s="17" t="s">
        <v>8</v>
      </c>
    </row>
    <row r="11" spans="1:6" ht="37.5" customHeight="1">
      <c r="A11" s="59"/>
      <c r="B11" s="28">
        <v>1995</v>
      </c>
      <c r="C11" s="41">
        <v>0</v>
      </c>
      <c r="D11" s="41">
        <v>0</v>
      </c>
      <c r="E11" s="41"/>
      <c r="F11" s="17" t="s">
        <v>10</v>
      </c>
    </row>
    <row r="12" spans="1:6" ht="19.5" customHeight="1">
      <c r="A12" s="59"/>
      <c r="B12" s="28"/>
      <c r="C12" s="41">
        <v>0</v>
      </c>
      <c r="D12" s="41">
        <v>0</v>
      </c>
      <c r="E12" s="41"/>
      <c r="F12" s="17"/>
    </row>
    <row r="13" spans="1:6" ht="19.5" customHeight="1">
      <c r="A13" s="4"/>
      <c r="B13" s="29"/>
      <c r="C13" s="42">
        <f>SUM(C8:C12)</f>
        <v>148263.75</v>
      </c>
      <c r="D13" s="43"/>
      <c r="E13" s="44"/>
      <c r="F13" s="18"/>
    </row>
    <row r="14" spans="1:6" s="5" customFormat="1" ht="19.5" customHeight="1">
      <c r="A14" s="60">
        <v>2004</v>
      </c>
      <c r="B14" s="26">
        <v>2003</v>
      </c>
      <c r="C14" s="37">
        <v>8500</v>
      </c>
      <c r="D14" s="37">
        <v>0</v>
      </c>
      <c r="E14" s="37">
        <v>0</v>
      </c>
      <c r="F14" s="16" t="s">
        <v>9</v>
      </c>
    </row>
    <row r="15" spans="1:6" ht="54" customHeight="1">
      <c r="A15" s="59"/>
      <c r="B15" s="26" t="s">
        <v>19</v>
      </c>
      <c r="C15" s="37">
        <v>53497.41</v>
      </c>
      <c r="D15" s="37">
        <v>0</v>
      </c>
      <c r="E15" s="37"/>
      <c r="F15" s="16" t="s">
        <v>23</v>
      </c>
    </row>
    <row r="16" spans="1:6" ht="19.5" customHeight="1">
      <c r="A16" s="59"/>
      <c r="B16" s="26"/>
      <c r="C16" s="37">
        <v>0</v>
      </c>
      <c r="D16" s="37">
        <v>0</v>
      </c>
      <c r="E16" s="37"/>
      <c r="F16" s="16"/>
    </row>
    <row r="17" spans="1:6" ht="19.5" customHeight="1">
      <c r="A17" s="6"/>
      <c r="B17" s="27"/>
      <c r="C17" s="38">
        <f>SUM(C14:C16)</f>
        <v>61997.41</v>
      </c>
      <c r="D17" s="39"/>
      <c r="E17" s="40"/>
      <c r="F17" s="19"/>
    </row>
    <row r="18" spans="1:6" s="5" customFormat="1" ht="41.25" customHeight="1">
      <c r="A18" s="58">
        <v>2005</v>
      </c>
      <c r="B18" s="28">
        <v>2001</v>
      </c>
      <c r="C18" s="41">
        <v>0</v>
      </c>
      <c r="D18" s="41">
        <v>0</v>
      </c>
      <c r="E18" s="41">
        <v>0</v>
      </c>
      <c r="F18" s="17" t="s">
        <v>11</v>
      </c>
    </row>
    <row r="19" spans="1:6" ht="19.5" customHeight="1">
      <c r="A19" s="59"/>
      <c r="B19" s="28"/>
      <c r="C19" s="41">
        <v>0</v>
      </c>
      <c r="D19" s="41">
        <v>0</v>
      </c>
      <c r="E19" s="41"/>
      <c r="F19" s="17"/>
    </row>
    <row r="20" spans="1:6" ht="19.5" customHeight="1">
      <c r="A20" s="4"/>
      <c r="B20" s="29"/>
      <c r="C20" s="42"/>
      <c r="D20" s="43"/>
      <c r="E20" s="44"/>
      <c r="F20" s="18"/>
    </row>
    <row r="21" spans="1:6" s="5" customFormat="1" ht="24" customHeight="1">
      <c r="A21" s="60">
        <v>2006</v>
      </c>
      <c r="B21" s="26">
        <v>2003</v>
      </c>
      <c r="C21" s="37">
        <v>0</v>
      </c>
      <c r="D21" s="37">
        <v>0</v>
      </c>
      <c r="E21" s="37">
        <v>0</v>
      </c>
      <c r="F21" s="16" t="s">
        <v>14</v>
      </c>
    </row>
    <row r="22" spans="1:6" ht="19.5" customHeight="1">
      <c r="A22" s="61"/>
      <c r="B22" s="26"/>
      <c r="C22" s="37">
        <v>0</v>
      </c>
      <c r="D22" s="37">
        <v>0</v>
      </c>
      <c r="E22" s="37"/>
      <c r="F22" s="16"/>
    </row>
    <row r="23" spans="1:6" ht="19.5" customHeight="1">
      <c r="A23" s="2"/>
      <c r="B23" s="27"/>
      <c r="C23" s="45"/>
      <c r="D23" s="39"/>
      <c r="E23" s="46"/>
      <c r="F23" s="20"/>
    </row>
    <row r="24" spans="1:6" ht="35.25" customHeight="1">
      <c r="A24" s="58">
        <v>2007</v>
      </c>
      <c r="B24" s="30">
        <v>2006</v>
      </c>
      <c r="C24" s="41">
        <v>0</v>
      </c>
      <c r="D24" s="41">
        <v>0</v>
      </c>
      <c r="E24" s="41">
        <v>90000</v>
      </c>
      <c r="F24" s="17" t="s">
        <v>20</v>
      </c>
    </row>
    <row r="25" spans="1:6" ht="12.75" customHeight="1">
      <c r="A25" s="59"/>
      <c r="B25" s="30"/>
      <c r="C25" s="41">
        <v>0</v>
      </c>
      <c r="D25" s="41">
        <v>0</v>
      </c>
      <c r="E25" s="41"/>
      <c r="F25" s="17"/>
    </row>
    <row r="26" spans="1:6" ht="15.75">
      <c r="A26" s="4"/>
      <c r="B26" s="31"/>
      <c r="C26" s="42"/>
      <c r="D26" s="47"/>
      <c r="E26" s="48">
        <f>SUM(E24:E25)</f>
        <v>90000</v>
      </c>
      <c r="F26" s="18"/>
    </row>
    <row r="27" spans="1:6" ht="27" customHeight="1">
      <c r="A27" s="9">
        <v>2008</v>
      </c>
      <c r="B27" s="32" t="s">
        <v>21</v>
      </c>
      <c r="C27" s="37">
        <v>0</v>
      </c>
      <c r="D27" s="37">
        <v>0</v>
      </c>
      <c r="E27" s="37">
        <v>70000</v>
      </c>
      <c r="F27" s="16" t="s">
        <v>12</v>
      </c>
    </row>
    <row r="28" spans="1:6" ht="15">
      <c r="A28" s="14"/>
      <c r="B28" s="32"/>
      <c r="C28" s="37">
        <v>0</v>
      </c>
      <c r="D28" s="37">
        <v>0</v>
      </c>
      <c r="E28" s="37"/>
      <c r="F28" s="16"/>
    </row>
    <row r="29" spans="1:6" ht="15">
      <c r="A29" s="15"/>
      <c r="B29" s="33"/>
      <c r="C29" s="49"/>
      <c r="D29" s="50"/>
      <c r="E29" s="49">
        <f>SUM(E27:E28)</f>
        <v>70000</v>
      </c>
      <c r="F29" s="21"/>
    </row>
    <row r="30" spans="1:6" ht="15">
      <c r="A30" s="11"/>
      <c r="B30" s="34">
        <v>2005</v>
      </c>
      <c r="C30" s="51">
        <v>0</v>
      </c>
      <c r="D30" s="51">
        <v>0</v>
      </c>
      <c r="E30" s="51">
        <v>250000</v>
      </c>
      <c r="F30" s="22" t="s">
        <v>13</v>
      </c>
    </row>
    <row r="31" spans="1:6" ht="48">
      <c r="A31" s="13">
        <v>2009</v>
      </c>
      <c r="B31" s="30">
        <v>2007</v>
      </c>
      <c r="C31" s="51">
        <v>0</v>
      </c>
      <c r="D31" s="51">
        <v>0</v>
      </c>
      <c r="E31" s="51">
        <v>518000</v>
      </c>
      <c r="F31" s="22" t="s">
        <v>22</v>
      </c>
    </row>
    <row r="32" spans="1:6" ht="15">
      <c r="A32" s="12"/>
      <c r="B32" s="35"/>
      <c r="C32" s="52">
        <v>0</v>
      </c>
      <c r="D32" s="52">
        <v>0</v>
      </c>
      <c r="E32" s="52"/>
      <c r="F32" s="23"/>
    </row>
    <row r="33" spans="1:6" ht="14.25">
      <c r="A33" s="25"/>
      <c r="B33" s="36"/>
      <c r="C33" s="53"/>
      <c r="D33" s="53"/>
      <c r="E33" s="54">
        <f>SUM(E30:E32)</f>
        <v>768000</v>
      </c>
      <c r="F33" s="24"/>
    </row>
  </sheetData>
  <mergeCells count="11">
    <mergeCell ref="A24:A25"/>
    <mergeCell ref="A21:A22"/>
    <mergeCell ref="A8:A12"/>
    <mergeCell ref="A14:A16"/>
    <mergeCell ref="A18:A19"/>
    <mergeCell ref="F2:F3"/>
    <mergeCell ref="E2:E3"/>
    <mergeCell ref="A1:F1"/>
    <mergeCell ref="A2:A3"/>
    <mergeCell ref="B2:B3"/>
    <mergeCell ref="C2:D2"/>
  </mergeCells>
  <printOptions/>
  <pageMargins left="1.16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ARTYUJ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dzp</cp:lastModifiedBy>
  <cp:lastPrinted>2009-11-23T10:12:08Z</cp:lastPrinted>
  <dcterms:created xsi:type="dcterms:W3CDTF">2005-10-22T17:37:37Z</dcterms:created>
  <dcterms:modified xsi:type="dcterms:W3CDTF">2009-11-23T10:13:53Z</dcterms:modified>
  <cp:category/>
  <cp:version/>
  <cp:contentType/>
  <cp:contentStatus/>
</cp:coreProperties>
</file>