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usz1" sheetId="1" r:id="rId1"/>
  </sheets>
  <definedNames>
    <definedName name="_xlnm.Print_Area" localSheetId="0">'Arkusz1'!$A$1:$I$117</definedName>
  </definedNames>
  <calcPr fullCalcOnLoad="1"/>
</workbook>
</file>

<file path=xl/sharedStrings.xml><?xml version="1.0" encoding="utf-8"?>
<sst xmlns="http://schemas.openxmlformats.org/spreadsheetml/2006/main" count="250" uniqueCount="107">
  <si>
    <t>Pisak wodoodporny do znakowania bielizny czarny (marker) - gruby, okrągła końcówka, która nie rozwarstwia się podczas normalnego uzytkowania, grubość linii pisania ok. 2mm, szybkoschnący i nie blaknący atrament, odporny na działanie wysokiej temperatury p</t>
  </si>
  <si>
    <t>ZAŁACZNIK NR 2</t>
  </si>
  <si>
    <t>Długopis żelowy niebieski</t>
  </si>
  <si>
    <t>Długopis żelowy czarny</t>
  </si>
  <si>
    <t>Długopis żelowy czerwony</t>
  </si>
  <si>
    <t>Długopis zwykły ZENITH (niebieski lub czarny wkład)</t>
  </si>
  <si>
    <t>op.</t>
  </si>
  <si>
    <t>Kalka ołówkowa A-4  a' 100szt</t>
  </si>
  <si>
    <t>Ołówki zwykłe</t>
  </si>
  <si>
    <t>Papier do maszyny liczącej 57mm  a' 30m  typu " DALTON"</t>
  </si>
  <si>
    <t>Papier ksero A-3  a' 500szt, 80g/m⁫² - o białości nie mniejszej niż 146 CIE klasa C</t>
  </si>
  <si>
    <t>ryz.</t>
  </si>
  <si>
    <t>Papier ksero A-4  a' 500szt, 80g/m⁫² - o białości nie mniejszej niż 146 CIE klasa C</t>
  </si>
  <si>
    <t>Papier ksero A-5  a' 500szt, 80g/m² - o białości nie mniejszej niż 146 CIE klasa C</t>
  </si>
  <si>
    <t>Rolka kasowa termiczna szer. 57mm dł 60m a' 8 szt</t>
  </si>
  <si>
    <t>Rolka do metkownicy pojedyncza -  26x12 ząbkowana pomarańczowy</t>
  </si>
  <si>
    <t>Rolka do metkownicy dwurzędowej -  26x16 prosta</t>
  </si>
  <si>
    <t>Wkład do długopisu  "ZENITH" (czarny lub niebieski)</t>
  </si>
  <si>
    <t>Zakreślacz czerwony</t>
  </si>
  <si>
    <t>Zakreślacz zielony</t>
  </si>
  <si>
    <t>Marker do płyt CD</t>
  </si>
  <si>
    <t>Długopis zelowy zielony</t>
  </si>
  <si>
    <t>Zakreślacz żólty</t>
  </si>
  <si>
    <t>Cienkopis/cztery kolory</t>
  </si>
  <si>
    <t>Ołówki automatyczne na rysiki 0,7</t>
  </si>
  <si>
    <t xml:space="preserve">Rysiki 0.7 do ołówka automatycznego </t>
  </si>
  <si>
    <t>szt</t>
  </si>
  <si>
    <t>Razem:</t>
  </si>
  <si>
    <t>szt.</t>
  </si>
  <si>
    <t>L.p.</t>
  </si>
  <si>
    <t>Nazwa asortymentu</t>
  </si>
  <si>
    <t>J.m.</t>
  </si>
  <si>
    <t>Ilość</t>
  </si>
  <si>
    <t>ZADANIE NR 1</t>
  </si>
  <si>
    <t>Numer katalogowy</t>
  </si>
  <si>
    <t>ZADANIE NR 3</t>
  </si>
  <si>
    <t xml:space="preserve">Bloczki samoprzylepne (notesiki) 7,5 x 7,5 cm </t>
  </si>
  <si>
    <t>Bloczki samoprzylepne (notesiki) 5cm x 4cm</t>
  </si>
  <si>
    <t xml:space="preserve">Cyferki samoprzylepne wielkość - 3 cm, kolor-czerwony, czarny, żółty  </t>
  </si>
  <si>
    <t>ark.</t>
  </si>
  <si>
    <t>Etykiety(mocno przyklejające się) w kolorze białym, rozmiar (na formacie A 5-20szt etykiet o wymiarze ~ 5,25 cm x 2,97 cm)</t>
  </si>
  <si>
    <t>op/100ark</t>
  </si>
  <si>
    <t>Literki samoprzylepne</t>
  </si>
  <si>
    <t>ark</t>
  </si>
  <si>
    <t>ZADANIE NR 4</t>
  </si>
  <si>
    <t>Koperta listowa biała C-5 z klejem  a' 100szt</t>
  </si>
  <si>
    <t>Koperta listowa biała C-6 z klejem  a' 100szt</t>
  </si>
  <si>
    <t>Koperta szara B-4 z klejem 250x353  a' 100szt</t>
  </si>
  <si>
    <t>Koperta biała B-4 a'100 szt</t>
  </si>
  <si>
    <t>Koperty na historie choroby 18,5cm/wys 24,5cm dł. twardsza tektura</t>
  </si>
  <si>
    <t>Koperty na błony RTG o wym. 35 x 43</t>
  </si>
  <si>
    <t>Koperta papierowa z okienkiem na płyty CD-R i DVD-R</t>
  </si>
  <si>
    <t>ZADANIE NR 5</t>
  </si>
  <si>
    <t>Segregator A-4 cienki,wykonany z tektury PCV z mechanizmem metalowym otwieranym i zamykanym za pomocą dżwigni, zacisk na kartki, gr. grzbietu 50 mm, wyposażony w dolne okucie krawędzi.</t>
  </si>
  <si>
    <t>Segregator A-4 wykonany z tektury PCV z mechanizmem metalowym otwieranym i zamykanym za pomocą dżwigni (kolorowy), zacisk na kartki, gr. grzbietu 75 mm, wyposażony w dolne okucie krawędzi.</t>
  </si>
  <si>
    <t>Segregator A-4 tekturowy na dżwignię - gruby</t>
  </si>
  <si>
    <t>Segregator A-4 tekturowy na dżwignię - cienki</t>
  </si>
  <si>
    <t>Skoroszyt plastikowy A-4</t>
  </si>
  <si>
    <t>Skoroszyt plastikowy A-4 zawieszkowy do wpinania do segregatora</t>
  </si>
  <si>
    <t>Skoroszyt tekturowy A-4 biały</t>
  </si>
  <si>
    <t>Skoroszyt tekturowy A-4 do wpinania do segregatora</t>
  </si>
  <si>
    <t>Teczka tekturowa z gumką    A-4  biała</t>
  </si>
  <si>
    <t>Teczka wiązana plastikowa    A-4</t>
  </si>
  <si>
    <t>Teczka wiązana tekturowa  A-4  biała</t>
  </si>
  <si>
    <t>Teczka plastikowa z gumką  A-4</t>
  </si>
  <si>
    <t>Teczka akt osobowych</t>
  </si>
  <si>
    <t>Okładka foliowa A-4 (koszulka) a' 100szt, z grubej folii min. 50 mikronów</t>
  </si>
  <si>
    <t>Okładka foliowa A-5,a'100szt</t>
  </si>
  <si>
    <t>ZADANIE NR 6</t>
  </si>
  <si>
    <t>Zeszyt 16-kartkowy</t>
  </si>
  <si>
    <t xml:space="preserve">Zeszyt A-4  a' 100 kart. w kratkę - twarda oprawa  </t>
  </si>
  <si>
    <t>Zeszyt A-5  a' 32 kart. w kratkę</t>
  </si>
  <si>
    <t>Zeszyt A-5 a' 80 kart. w krat. - miękka oprawa</t>
  </si>
  <si>
    <t>Zeszyt A-5 a' 96 kart. - twarda oprawa</t>
  </si>
  <si>
    <t>Skorowidz alfabetyczny A-4 w kratkę  a' 100szt</t>
  </si>
  <si>
    <t>ZADANIE NR 7</t>
  </si>
  <si>
    <t>Kalkulator zasilany baterią posiadający funkcję autowyłączenia, czytelna klawiatura</t>
  </si>
  <si>
    <t>Dziurkacz metalowy</t>
  </si>
  <si>
    <t>Datownik</t>
  </si>
  <si>
    <t>Gumka do wycierania mała</t>
  </si>
  <si>
    <t>Klip deska-twarda podkładka pod dokumenty ze spinaczem</t>
  </si>
  <si>
    <t>Nożyczki (dł.ostrza 8-12cm), całe metalowe, ogólnego zastosowania, mocna konstrukcja</t>
  </si>
  <si>
    <t>Pineski do tablic korkowych  a' 50szt</t>
  </si>
  <si>
    <t>Rozszywacz biurowy</t>
  </si>
  <si>
    <t>Zszywacz biurowy,cały metalowy na zszywki 24/6 (zszywa do 30 kartek)</t>
  </si>
  <si>
    <t>Zszywki 24 mm wys.6mm a' 1000 szt</t>
  </si>
  <si>
    <t>Tusz do stempli czarny  a'  25 ml</t>
  </si>
  <si>
    <t>Tusz do stempli niebieski  a'  25 ml</t>
  </si>
  <si>
    <t>Taśma klejąca bezbarwna szer. 18mm  a' 33m</t>
  </si>
  <si>
    <t>Taśma klejąca szara winylowa szer. 5cm  a' 66m</t>
  </si>
  <si>
    <t>Strugaczka do ołówków</t>
  </si>
  <si>
    <t>Maczałki żelowe do palców</t>
  </si>
  <si>
    <t>Przybornik na biurko</t>
  </si>
  <si>
    <t>Podkładka pod mysz</t>
  </si>
  <si>
    <t>Identyfikator klips</t>
  </si>
  <si>
    <t>Klej biurowy w sztyfcie</t>
  </si>
  <si>
    <t>Półki plastikowe na dokumenty</t>
  </si>
  <si>
    <t>Spinacze biurowe - 28mm  a' 100szt</t>
  </si>
  <si>
    <t>ZADANIE NR 2</t>
  </si>
  <si>
    <t>Stawka podatku VAT %</t>
  </si>
  <si>
    <t>Wartość netto PLN</t>
  </si>
  <si>
    <t>Wartość brutto PLN</t>
  </si>
  <si>
    <t>Cena jedn. netto PLN</t>
  </si>
  <si>
    <r>
      <t>UWAGA:</t>
    </r>
    <r>
      <rPr>
        <b/>
        <sz val="11"/>
        <color indexed="12"/>
        <rFont val="Times New Roman"/>
        <family val="1"/>
      </rPr>
      <t xml:space="preserve"> W przypadku gdy zaoferowany asortyment nie posiada numeru katalogowego w kolumnie "Numer katalogowy" należy wpisać nazwę poducenta lub numer wewnętrzny firmy</t>
    </r>
  </si>
  <si>
    <t>ZADANIE NR 8</t>
  </si>
  <si>
    <t>Płyty CD-R z możliwością nagrywania z prędkością 50x; pojemność 700 MB; warstwa nagrywania AZO; minimalny okres trwałości płyty po zapisie min.100 lat; odporność na promieniowanie ultrafioletowe (UV); odporna na zarysowania; możliwość trwałego nadruku atramentowego na płycie; opakowanie cake a 100 szt.</t>
  </si>
  <si>
    <t>Płyty DVD-R z możliwością nagrywania z prędkością 16x; pojemność 4,7GB; warstwa nagrywania AZO; minimalny okres trwałości płyty po zapisie min.100 lat; odporność na promieniowanie ultrafioletow (UV); odporna na zarysowania; możliwość trwałego nadruku atramentowego na płycie; opakowanie cake a 100 szt.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</si>
</sst>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30">
    <font>
      <sz val="10"/>
      <name val="Arial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10"/>
      <name val="Arial CE"/>
      <family val="0"/>
    </font>
    <font>
      <u val="single"/>
      <sz val="8.5"/>
      <color indexed="12"/>
      <name val="Arial CE"/>
      <family val="0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sz val="11"/>
      <color indexed="8"/>
      <name val="Czcionka tekstu podstawowego"/>
      <family val="2"/>
    </font>
    <font>
      <b/>
      <sz val="9"/>
      <color indexed="52"/>
      <name val="Calibri"/>
      <family val="2"/>
    </font>
    <font>
      <u val="single"/>
      <sz val="8.5"/>
      <color indexed="36"/>
      <name val="Arial CE"/>
      <family val="0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54" applyFont="1" applyAlignment="1">
      <alignment vertical="center" wrapText="1"/>
      <protection/>
    </xf>
    <xf numFmtId="0" fontId="22" fillId="0" borderId="0" xfId="54" applyFont="1" applyAlignment="1">
      <alignment horizontal="center" vertical="center" wrapText="1"/>
      <protection/>
    </xf>
    <xf numFmtId="3" fontId="22" fillId="0" borderId="0" xfId="54" applyNumberFormat="1" applyFont="1" applyAlignment="1">
      <alignment horizontal="center" vertical="center" wrapText="1"/>
      <protection/>
    </xf>
    <xf numFmtId="4" fontId="23" fillId="0" borderId="0" xfId="54" applyNumberFormat="1" applyFont="1" applyAlignment="1">
      <alignment vertical="center" wrapText="1"/>
      <protection/>
    </xf>
    <xf numFmtId="0" fontId="24" fillId="0" borderId="0" xfId="54" applyFont="1" applyAlignment="1">
      <alignment horizontal="left" vertical="center"/>
      <protection/>
    </xf>
    <xf numFmtId="0" fontId="24" fillId="0" borderId="0" xfId="54" applyFont="1" applyAlignment="1">
      <alignment horizontal="center" vertical="center" wrapText="1"/>
      <protection/>
    </xf>
    <xf numFmtId="0" fontId="24" fillId="0" borderId="0" xfId="54" applyFont="1" applyFill="1" applyAlignment="1">
      <alignment horizontal="left" vertical="center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4" fontId="23" fillId="0" borderId="0" xfId="54" applyNumberFormat="1" applyFont="1" applyAlignment="1">
      <alignment vertical="center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/>
    </xf>
    <xf numFmtId="0" fontId="24" fillId="0" borderId="0" xfId="54" applyFont="1" applyAlignment="1">
      <alignment horizontal="center" vertical="center"/>
      <protection/>
    </xf>
    <xf numFmtId="164" fontId="22" fillId="0" borderId="10" xfId="54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2" fillId="0" borderId="10" xfId="55" applyFont="1" applyBorder="1" applyAlignment="1">
      <alignment horizontal="left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3" fontId="24" fillId="4" borderId="10" xfId="55" applyNumberFormat="1" applyFont="1" applyFill="1" applyBorder="1" applyAlignment="1">
      <alignment horizontal="center" vertical="center" wrapText="1"/>
      <protection/>
    </xf>
    <xf numFmtId="3" fontId="24" fillId="4" borderId="10" xfId="0" applyNumberFormat="1" applyFont="1" applyFill="1" applyBorder="1" applyAlignment="1">
      <alignment horizontal="center" vertical="center" wrapText="1"/>
    </xf>
    <xf numFmtId="0" fontId="22" fillId="0" borderId="0" xfId="54" applyFont="1" applyAlignment="1" applyProtection="1">
      <alignment horizontal="center"/>
      <protection locked="0"/>
    </xf>
    <xf numFmtId="4" fontId="22" fillId="0" borderId="0" xfId="54" applyNumberFormat="1" applyFont="1" applyAlignment="1" applyProtection="1">
      <alignment horizontal="center" vertical="center" wrapText="1"/>
      <protection locked="0"/>
    </xf>
    <xf numFmtId="4" fontId="22" fillId="0" borderId="10" xfId="54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9" fontId="22" fillId="0" borderId="10" xfId="58" applyFont="1" applyBorder="1" applyAlignment="1" applyProtection="1">
      <alignment horizontal="center" vertical="center" wrapText="1"/>
      <protection locked="0"/>
    </xf>
    <xf numFmtId="9" fontId="22" fillId="0" borderId="10" xfId="58" applyFont="1" applyBorder="1" applyAlignment="1" applyProtection="1">
      <alignment horizontal="center"/>
      <protection locked="0"/>
    </xf>
    <xf numFmtId="0" fontId="22" fillId="0" borderId="0" xfId="54" applyFont="1" applyAlignment="1" applyProtection="1">
      <alignment horizontal="center" vertical="center" wrapText="1"/>
      <protection locked="0"/>
    </xf>
    <xf numFmtId="0" fontId="22" fillId="0" borderId="10" xfId="54" applyFont="1" applyBorder="1" applyAlignment="1" applyProtection="1">
      <alignment horizontal="center" vertical="center" wrapText="1"/>
      <protection locked="0"/>
    </xf>
    <xf numFmtId="0" fontId="22" fillId="0" borderId="10" xfId="54" applyFont="1" applyBorder="1" applyAlignment="1" applyProtection="1">
      <alignment horizontal="center" vertical="center" wrapText="1"/>
      <protection locked="0"/>
    </xf>
    <xf numFmtId="49" fontId="24" fillId="22" borderId="12" xfId="54" applyNumberFormat="1" applyFont="1" applyFill="1" applyBorder="1" applyAlignment="1">
      <alignment horizontal="center" vertical="center" wrapText="1"/>
      <protection/>
    </xf>
    <xf numFmtId="0" fontId="24" fillId="22" borderId="12" xfId="54" applyFont="1" applyFill="1" applyBorder="1" applyAlignment="1">
      <alignment horizontal="center" vertical="center" wrapText="1"/>
      <protection/>
    </xf>
    <xf numFmtId="3" fontId="24" fillId="22" borderId="12" xfId="54" applyNumberFormat="1" applyFont="1" applyFill="1" applyBorder="1" applyAlignment="1">
      <alignment horizontal="center" vertical="center" wrapText="1"/>
      <protection/>
    </xf>
    <xf numFmtId="4" fontId="24" fillId="22" borderId="12" xfId="54" applyNumberFormat="1" applyFont="1" applyFill="1" applyBorder="1" applyAlignment="1" applyProtection="1">
      <alignment horizontal="center" vertical="center" wrapText="1"/>
      <protection locked="0"/>
    </xf>
    <xf numFmtId="4" fontId="24" fillId="22" borderId="12" xfId="54" applyNumberFormat="1" applyFont="1" applyFill="1" applyBorder="1" applyAlignment="1">
      <alignment horizontal="center" vertical="center" wrapText="1"/>
      <protection/>
    </xf>
    <xf numFmtId="4" fontId="24" fillId="22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22" borderId="12" xfId="54" applyFont="1" applyFill="1" applyBorder="1" applyAlignment="1" applyProtection="1">
      <alignment horizontal="center" vertical="center" wrapText="1"/>
      <protection locked="0"/>
    </xf>
    <xf numFmtId="0" fontId="24" fillId="0" borderId="0" xfId="54" applyFont="1" applyAlignment="1">
      <alignment horizontal="center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NumberFormat="1" applyFont="1" applyBorder="1" applyAlignment="1">
      <alignment horizontal="left" wrapText="1"/>
    </xf>
    <xf numFmtId="9" fontId="22" fillId="0" borderId="10" xfId="58" applyFont="1" applyBorder="1" applyAlignment="1" applyProtection="1">
      <alignment horizontal="center" vertical="center"/>
      <protection locked="0"/>
    </xf>
    <xf numFmtId="164" fontId="22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3" fontId="29" fillId="4" borderId="10" xfId="0" applyNumberFormat="1" applyFont="1" applyFill="1" applyBorder="1" applyAlignment="1">
      <alignment horizontal="center" vertical="center" wrapText="1"/>
    </xf>
    <xf numFmtId="3" fontId="24" fillId="4" borderId="10" xfId="0" applyNumberFormat="1" applyFont="1" applyFill="1" applyBorder="1" applyAlignment="1">
      <alignment horizontal="center" vertical="center"/>
    </xf>
    <xf numFmtId="0" fontId="26" fillId="0" borderId="0" xfId="54" applyFont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ny_Arkusz1" xfId="54"/>
    <cellStyle name="Normalny_Arkusz1_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F114" sqref="F114"/>
    </sheetView>
  </sheetViews>
  <sheetFormatPr defaultColWidth="9.140625" defaultRowHeight="12.75"/>
  <cols>
    <col min="1" max="1" width="9.140625" style="18" customWidth="1"/>
    <col min="2" max="2" width="54.8515625" style="19" customWidth="1"/>
    <col min="3" max="4" width="9.140625" style="18" customWidth="1"/>
    <col min="5" max="5" width="14.140625" style="40" customWidth="1"/>
    <col min="6" max="6" width="14.8515625" style="18" customWidth="1"/>
    <col min="7" max="7" width="9.140625" style="40" customWidth="1"/>
    <col min="8" max="8" width="15.421875" style="56" customWidth="1"/>
    <col min="9" max="9" width="16.28125" style="40" customWidth="1"/>
    <col min="10" max="16384" width="9.140625" style="19" customWidth="1"/>
  </cols>
  <sheetData>
    <row r="1" spans="1:10" ht="15">
      <c r="A1" s="25"/>
      <c r="B1" s="26"/>
      <c r="C1" s="25"/>
      <c r="D1" s="25"/>
      <c r="E1" s="37"/>
      <c r="F1" s="25"/>
      <c r="G1" s="37"/>
      <c r="H1" s="54"/>
      <c r="I1" s="37"/>
      <c r="J1" s="26"/>
    </row>
    <row r="2" spans="1:10" ht="15">
      <c r="A2" s="5" t="s">
        <v>1</v>
      </c>
      <c r="B2" s="1"/>
      <c r="C2" s="2"/>
      <c r="D2" s="3"/>
      <c r="E2" s="38"/>
      <c r="F2" s="2"/>
      <c r="G2" s="38"/>
      <c r="H2" s="55"/>
      <c r="I2" s="44"/>
      <c r="J2" s="4"/>
    </row>
    <row r="3" spans="1:10" ht="15">
      <c r="A3" s="16"/>
      <c r="B3" s="1"/>
      <c r="C3" s="2"/>
      <c r="D3" s="3"/>
      <c r="E3" s="38"/>
      <c r="F3" s="2"/>
      <c r="G3" s="38"/>
      <c r="H3" s="55"/>
      <c r="I3" s="44"/>
      <c r="J3" s="4"/>
    </row>
    <row r="4" spans="1:10" ht="29.25" customHeight="1">
      <c r="A4" s="70" t="s">
        <v>103</v>
      </c>
      <c r="B4" s="70"/>
      <c r="C4" s="70"/>
      <c r="D4" s="70"/>
      <c r="E4" s="70"/>
      <c r="F4" s="70"/>
      <c r="G4" s="70"/>
      <c r="H4" s="70"/>
      <c r="I4" s="70"/>
      <c r="J4" s="4"/>
    </row>
    <row r="5" spans="1:10" ht="15">
      <c r="A5" s="25"/>
      <c r="B5" s="26"/>
      <c r="C5" s="25"/>
      <c r="D5" s="25"/>
      <c r="E5" s="37"/>
      <c r="F5" s="25"/>
      <c r="G5" s="37"/>
      <c r="H5" s="54"/>
      <c r="I5" s="37"/>
      <c r="J5" s="26"/>
    </row>
    <row r="6" spans="1:10" ht="15">
      <c r="A6" s="6"/>
      <c r="B6" s="7" t="s">
        <v>33</v>
      </c>
      <c r="C6" s="8"/>
      <c r="D6" s="3"/>
      <c r="E6" s="38"/>
      <c r="F6" s="2"/>
      <c r="G6" s="38"/>
      <c r="H6" s="55"/>
      <c r="I6" s="44"/>
      <c r="J6" s="4"/>
    </row>
    <row r="7" spans="1:10" ht="42.75">
      <c r="A7" s="47" t="s">
        <v>29</v>
      </c>
      <c r="B7" s="47" t="s">
        <v>30</v>
      </c>
      <c r="C7" s="48" t="s">
        <v>31</v>
      </c>
      <c r="D7" s="49" t="s">
        <v>32</v>
      </c>
      <c r="E7" s="50" t="s">
        <v>102</v>
      </c>
      <c r="F7" s="51" t="s">
        <v>100</v>
      </c>
      <c r="G7" s="52" t="s">
        <v>99</v>
      </c>
      <c r="H7" s="51" t="s">
        <v>101</v>
      </c>
      <c r="I7" s="53" t="s">
        <v>34</v>
      </c>
      <c r="J7" s="4"/>
    </row>
    <row r="8" spans="1:10" ht="30">
      <c r="A8" s="10">
        <v>1</v>
      </c>
      <c r="B8" s="27" t="s">
        <v>10</v>
      </c>
      <c r="C8" s="28" t="s">
        <v>11</v>
      </c>
      <c r="D8" s="35">
        <v>50</v>
      </c>
      <c r="E8" s="39"/>
      <c r="F8" s="17">
        <f>D8*E8</f>
        <v>0</v>
      </c>
      <c r="G8" s="42"/>
      <c r="H8" s="9">
        <f>(F8*G8)+F8</f>
        <v>0</v>
      </c>
      <c r="I8" s="45"/>
      <c r="J8" s="4"/>
    </row>
    <row r="9" spans="1:10" ht="30">
      <c r="A9" s="10">
        <v>2</v>
      </c>
      <c r="B9" s="27" t="s">
        <v>12</v>
      </c>
      <c r="C9" s="28" t="s">
        <v>11</v>
      </c>
      <c r="D9" s="35">
        <v>2950</v>
      </c>
      <c r="E9" s="39"/>
      <c r="F9" s="17">
        <f aca="true" t="shared" si="0" ref="F9:F15">D9*E9</f>
        <v>0</v>
      </c>
      <c r="G9" s="42"/>
      <c r="H9" s="9">
        <f aca="true" t="shared" si="1" ref="H9:H15">(F9*G9)+F9</f>
        <v>0</v>
      </c>
      <c r="I9" s="45"/>
      <c r="J9" s="4"/>
    </row>
    <row r="10" spans="1:10" ht="30">
      <c r="A10" s="10">
        <v>3</v>
      </c>
      <c r="B10" s="27" t="s">
        <v>13</v>
      </c>
      <c r="C10" s="28" t="s">
        <v>11</v>
      </c>
      <c r="D10" s="35">
        <v>420</v>
      </c>
      <c r="E10" s="39"/>
      <c r="F10" s="17">
        <f t="shared" si="0"/>
        <v>0</v>
      </c>
      <c r="G10" s="42"/>
      <c r="H10" s="9">
        <f t="shared" si="1"/>
        <v>0</v>
      </c>
      <c r="I10" s="45"/>
      <c r="J10" s="4"/>
    </row>
    <row r="11" spans="1:10" ht="15">
      <c r="A11" s="10">
        <v>4</v>
      </c>
      <c r="B11" s="27" t="s">
        <v>9</v>
      </c>
      <c r="C11" s="28" t="s">
        <v>28</v>
      </c>
      <c r="D11" s="35">
        <v>20</v>
      </c>
      <c r="E11" s="39"/>
      <c r="F11" s="17">
        <f t="shared" si="0"/>
        <v>0</v>
      </c>
      <c r="G11" s="42"/>
      <c r="H11" s="9">
        <f t="shared" si="1"/>
        <v>0</v>
      </c>
      <c r="I11" s="45"/>
      <c r="J11" s="4"/>
    </row>
    <row r="12" spans="1:10" ht="15">
      <c r="A12" s="11">
        <v>5</v>
      </c>
      <c r="B12" s="27" t="s">
        <v>7</v>
      </c>
      <c r="C12" s="28" t="s">
        <v>6</v>
      </c>
      <c r="D12" s="35">
        <v>10</v>
      </c>
      <c r="E12" s="39"/>
      <c r="F12" s="17">
        <f t="shared" si="0"/>
        <v>0</v>
      </c>
      <c r="G12" s="42"/>
      <c r="H12" s="9">
        <f t="shared" si="1"/>
        <v>0</v>
      </c>
      <c r="I12" s="46"/>
      <c r="J12" s="12"/>
    </row>
    <row r="13" spans="1:10" ht="15">
      <c r="A13" s="10">
        <v>6</v>
      </c>
      <c r="B13" s="27" t="s">
        <v>14</v>
      </c>
      <c r="C13" s="28" t="s">
        <v>6</v>
      </c>
      <c r="D13" s="35">
        <v>10</v>
      </c>
      <c r="E13" s="39"/>
      <c r="F13" s="17">
        <f t="shared" si="0"/>
        <v>0</v>
      </c>
      <c r="G13" s="42"/>
      <c r="H13" s="9">
        <f t="shared" si="1"/>
        <v>0</v>
      </c>
      <c r="I13" s="46"/>
      <c r="J13" s="12"/>
    </row>
    <row r="14" spans="1:10" ht="30">
      <c r="A14" s="11">
        <v>7</v>
      </c>
      <c r="B14" s="27" t="s">
        <v>15</v>
      </c>
      <c r="C14" s="28" t="s">
        <v>28</v>
      </c>
      <c r="D14" s="35">
        <v>70</v>
      </c>
      <c r="E14" s="39"/>
      <c r="F14" s="17">
        <f t="shared" si="0"/>
        <v>0</v>
      </c>
      <c r="G14" s="42"/>
      <c r="H14" s="9">
        <f t="shared" si="1"/>
        <v>0</v>
      </c>
      <c r="I14" s="46"/>
      <c r="J14" s="12"/>
    </row>
    <row r="15" spans="1:10" ht="15">
      <c r="A15" s="10">
        <v>8</v>
      </c>
      <c r="B15" s="27" t="s">
        <v>16</v>
      </c>
      <c r="C15" s="28" t="s">
        <v>28</v>
      </c>
      <c r="D15" s="35">
        <v>45</v>
      </c>
      <c r="E15" s="39"/>
      <c r="F15" s="17">
        <f t="shared" si="0"/>
        <v>0</v>
      </c>
      <c r="G15" s="42"/>
      <c r="H15" s="9">
        <f t="shared" si="1"/>
        <v>0</v>
      </c>
      <c r="I15" s="45"/>
      <c r="J15" s="4"/>
    </row>
    <row r="16" spans="1:10" ht="15">
      <c r="A16" s="13"/>
      <c r="B16" s="14" t="s">
        <v>27</v>
      </c>
      <c r="C16" s="13"/>
      <c r="D16" s="3"/>
      <c r="E16" s="38"/>
      <c r="F16" s="17">
        <f>SUM(F8:F15)</f>
        <v>0</v>
      </c>
      <c r="G16" s="39"/>
      <c r="H16" s="9">
        <f>SUM(H8:H15)</f>
        <v>0</v>
      </c>
      <c r="I16" s="44"/>
      <c r="J16" s="4"/>
    </row>
    <row r="18" ht="15">
      <c r="B18" s="15" t="s">
        <v>98</v>
      </c>
    </row>
    <row r="19" spans="1:10" ht="42.75">
      <c r="A19" s="47" t="s">
        <v>29</v>
      </c>
      <c r="B19" s="47" t="s">
        <v>30</v>
      </c>
      <c r="C19" s="48" t="s">
        <v>31</v>
      </c>
      <c r="D19" s="49" t="s">
        <v>32</v>
      </c>
      <c r="E19" s="50" t="s">
        <v>102</v>
      </c>
      <c r="F19" s="51" t="s">
        <v>100</v>
      </c>
      <c r="G19" s="52" t="s">
        <v>99</v>
      </c>
      <c r="H19" s="51" t="s">
        <v>101</v>
      </c>
      <c r="I19" s="53" t="s">
        <v>34</v>
      </c>
      <c r="J19" s="4"/>
    </row>
    <row r="20" spans="1:9" ht="15">
      <c r="A20" s="29">
        <v>1</v>
      </c>
      <c r="B20" s="27" t="s">
        <v>2</v>
      </c>
      <c r="C20" s="28" t="s">
        <v>28</v>
      </c>
      <c r="D20" s="36">
        <v>200</v>
      </c>
      <c r="E20" s="41"/>
      <c r="F20" s="23">
        <f>D20*E20</f>
        <v>0</v>
      </c>
      <c r="G20" s="43"/>
      <c r="H20" s="57">
        <f>(F20*G20)+F20</f>
        <v>0</v>
      </c>
      <c r="I20" s="41"/>
    </row>
    <row r="21" spans="1:9" ht="15">
      <c r="A21" s="29">
        <v>2</v>
      </c>
      <c r="B21" s="27" t="s">
        <v>3</v>
      </c>
      <c r="C21" s="28" t="s">
        <v>28</v>
      </c>
      <c r="D21" s="36">
        <v>170</v>
      </c>
      <c r="E21" s="41"/>
      <c r="F21" s="23">
        <f aca="true" t="shared" si="2" ref="F21:F34">D21*E21</f>
        <v>0</v>
      </c>
      <c r="G21" s="43"/>
      <c r="H21" s="57">
        <f aca="true" t="shared" si="3" ref="H21:H34">(F21*G21)+F21</f>
        <v>0</v>
      </c>
      <c r="I21" s="41"/>
    </row>
    <row r="22" spans="1:9" ht="15">
      <c r="A22" s="29">
        <v>3</v>
      </c>
      <c r="B22" s="27" t="s">
        <v>4</v>
      </c>
      <c r="C22" s="28" t="s">
        <v>28</v>
      </c>
      <c r="D22" s="36">
        <v>150</v>
      </c>
      <c r="E22" s="41"/>
      <c r="F22" s="23">
        <f t="shared" si="2"/>
        <v>0</v>
      </c>
      <c r="G22" s="43"/>
      <c r="H22" s="57">
        <f t="shared" si="3"/>
        <v>0</v>
      </c>
      <c r="I22" s="41"/>
    </row>
    <row r="23" spans="1:9" ht="15">
      <c r="A23" s="29">
        <v>4</v>
      </c>
      <c r="B23" s="30" t="s">
        <v>21</v>
      </c>
      <c r="C23" s="28" t="s">
        <v>28</v>
      </c>
      <c r="D23" s="36">
        <v>50</v>
      </c>
      <c r="E23" s="41"/>
      <c r="F23" s="23">
        <f t="shared" si="2"/>
        <v>0</v>
      </c>
      <c r="G23" s="43"/>
      <c r="H23" s="57">
        <f t="shared" si="3"/>
        <v>0</v>
      </c>
      <c r="I23" s="41"/>
    </row>
    <row r="24" spans="1:9" ht="15">
      <c r="A24" s="29">
        <v>5</v>
      </c>
      <c r="B24" s="27" t="s">
        <v>5</v>
      </c>
      <c r="C24" s="28" t="s">
        <v>28</v>
      </c>
      <c r="D24" s="36">
        <v>150</v>
      </c>
      <c r="E24" s="41"/>
      <c r="F24" s="23">
        <f t="shared" si="2"/>
        <v>0</v>
      </c>
      <c r="G24" s="43"/>
      <c r="H24" s="57">
        <f t="shared" si="3"/>
        <v>0</v>
      </c>
      <c r="I24" s="41"/>
    </row>
    <row r="25" spans="1:9" ht="15">
      <c r="A25" s="29">
        <v>6</v>
      </c>
      <c r="B25" s="27" t="s">
        <v>17</v>
      </c>
      <c r="C25" s="28" t="s">
        <v>28</v>
      </c>
      <c r="D25" s="36">
        <v>300</v>
      </c>
      <c r="E25" s="41"/>
      <c r="F25" s="23">
        <f t="shared" si="2"/>
        <v>0</v>
      </c>
      <c r="G25" s="43"/>
      <c r="H25" s="57">
        <f t="shared" si="3"/>
        <v>0</v>
      </c>
      <c r="I25" s="41"/>
    </row>
    <row r="26" spans="1:9" ht="15">
      <c r="A26" s="29">
        <v>7</v>
      </c>
      <c r="B26" s="30" t="s">
        <v>23</v>
      </c>
      <c r="C26" s="28" t="s">
        <v>26</v>
      </c>
      <c r="D26" s="36">
        <v>2</v>
      </c>
      <c r="E26" s="41"/>
      <c r="F26" s="23">
        <f t="shared" si="2"/>
        <v>0</v>
      </c>
      <c r="G26" s="43"/>
      <c r="H26" s="57">
        <f t="shared" si="3"/>
        <v>0</v>
      </c>
      <c r="I26" s="41"/>
    </row>
    <row r="27" spans="1:9" ht="15">
      <c r="A27" s="29">
        <v>8</v>
      </c>
      <c r="B27" s="27" t="s">
        <v>8</v>
      </c>
      <c r="C27" s="28" t="s">
        <v>28</v>
      </c>
      <c r="D27" s="36">
        <v>50</v>
      </c>
      <c r="E27" s="41"/>
      <c r="F27" s="23">
        <f t="shared" si="2"/>
        <v>0</v>
      </c>
      <c r="G27" s="43"/>
      <c r="H27" s="57">
        <f t="shared" si="3"/>
        <v>0</v>
      </c>
      <c r="I27" s="41"/>
    </row>
    <row r="28" spans="1:9" ht="15">
      <c r="A28" s="29">
        <v>9</v>
      </c>
      <c r="B28" s="27" t="s">
        <v>24</v>
      </c>
      <c r="C28" s="28" t="s">
        <v>28</v>
      </c>
      <c r="D28" s="36">
        <v>15</v>
      </c>
      <c r="E28" s="41"/>
      <c r="F28" s="23">
        <f t="shared" si="2"/>
        <v>0</v>
      </c>
      <c r="G28" s="43"/>
      <c r="H28" s="57">
        <f t="shared" si="3"/>
        <v>0</v>
      </c>
      <c r="I28" s="41"/>
    </row>
    <row r="29" spans="1:9" ht="15">
      <c r="A29" s="29">
        <v>10</v>
      </c>
      <c r="B29" s="31" t="s">
        <v>25</v>
      </c>
      <c r="C29" s="28" t="s">
        <v>28</v>
      </c>
      <c r="D29" s="36">
        <v>15</v>
      </c>
      <c r="E29" s="41"/>
      <c r="F29" s="23">
        <f t="shared" si="2"/>
        <v>0</v>
      </c>
      <c r="G29" s="43"/>
      <c r="H29" s="57">
        <f t="shared" si="3"/>
        <v>0</v>
      </c>
      <c r="I29" s="41"/>
    </row>
    <row r="30" spans="1:9" ht="75">
      <c r="A30" s="29">
        <v>11</v>
      </c>
      <c r="B30" s="27" t="s">
        <v>0</v>
      </c>
      <c r="C30" s="28" t="s">
        <v>28</v>
      </c>
      <c r="D30" s="36">
        <v>750</v>
      </c>
      <c r="E30" s="41"/>
      <c r="F30" s="23">
        <f t="shared" si="2"/>
        <v>0</v>
      </c>
      <c r="G30" s="43"/>
      <c r="H30" s="57">
        <f t="shared" si="3"/>
        <v>0</v>
      </c>
      <c r="I30" s="41"/>
    </row>
    <row r="31" spans="1:9" ht="15">
      <c r="A31" s="29">
        <v>12</v>
      </c>
      <c r="B31" s="27" t="s">
        <v>20</v>
      </c>
      <c r="C31" s="28" t="s">
        <v>26</v>
      </c>
      <c r="D31" s="36">
        <v>1200</v>
      </c>
      <c r="E31" s="41"/>
      <c r="F31" s="23">
        <f t="shared" si="2"/>
        <v>0</v>
      </c>
      <c r="G31" s="43"/>
      <c r="H31" s="57">
        <f t="shared" si="3"/>
        <v>0</v>
      </c>
      <c r="I31" s="41"/>
    </row>
    <row r="32" spans="1:9" ht="15">
      <c r="A32" s="29">
        <v>13</v>
      </c>
      <c r="B32" s="27" t="s">
        <v>18</v>
      </c>
      <c r="C32" s="28" t="s">
        <v>28</v>
      </c>
      <c r="D32" s="36">
        <v>60</v>
      </c>
      <c r="E32" s="41"/>
      <c r="F32" s="23">
        <f t="shared" si="2"/>
        <v>0</v>
      </c>
      <c r="G32" s="43"/>
      <c r="H32" s="57">
        <f t="shared" si="3"/>
        <v>0</v>
      </c>
      <c r="I32" s="41"/>
    </row>
    <row r="33" spans="1:9" ht="15">
      <c r="A33" s="29">
        <v>14</v>
      </c>
      <c r="B33" s="27" t="s">
        <v>19</v>
      </c>
      <c r="C33" s="28" t="s">
        <v>28</v>
      </c>
      <c r="D33" s="36">
        <v>50</v>
      </c>
      <c r="E33" s="41"/>
      <c r="F33" s="23">
        <f t="shared" si="2"/>
        <v>0</v>
      </c>
      <c r="G33" s="43"/>
      <c r="H33" s="57">
        <f t="shared" si="3"/>
        <v>0</v>
      </c>
      <c r="I33" s="41"/>
    </row>
    <row r="34" spans="1:9" ht="15">
      <c r="A34" s="29">
        <v>15</v>
      </c>
      <c r="B34" s="30" t="s">
        <v>22</v>
      </c>
      <c r="C34" s="28" t="s">
        <v>26</v>
      </c>
      <c r="D34" s="36">
        <v>30</v>
      </c>
      <c r="E34" s="41"/>
      <c r="F34" s="23">
        <f t="shared" si="2"/>
        <v>0</v>
      </c>
      <c r="G34" s="43"/>
      <c r="H34" s="57">
        <f t="shared" si="3"/>
        <v>0</v>
      </c>
      <c r="I34" s="41"/>
    </row>
    <row r="35" spans="2:8" ht="15">
      <c r="B35" s="14" t="s">
        <v>27</v>
      </c>
      <c r="F35" s="23">
        <f>SUM(F20:F34)</f>
        <v>0</v>
      </c>
      <c r="G35" s="41"/>
      <c r="H35" s="57">
        <f>SUM(H20:H34)</f>
        <v>0</v>
      </c>
    </row>
    <row r="37" ht="15">
      <c r="B37" s="15" t="s">
        <v>35</v>
      </c>
    </row>
    <row r="38" spans="1:10" ht="42.75">
      <c r="A38" s="47" t="s">
        <v>29</v>
      </c>
      <c r="B38" s="47" t="s">
        <v>30</v>
      </c>
      <c r="C38" s="48" t="s">
        <v>31</v>
      </c>
      <c r="D38" s="49" t="s">
        <v>32</v>
      </c>
      <c r="E38" s="50" t="s">
        <v>102</v>
      </c>
      <c r="F38" s="51" t="s">
        <v>100</v>
      </c>
      <c r="G38" s="52" t="s">
        <v>99</v>
      </c>
      <c r="H38" s="51" t="s">
        <v>101</v>
      </c>
      <c r="I38" s="53" t="s">
        <v>34</v>
      </c>
      <c r="J38" s="4"/>
    </row>
    <row r="39" spans="1:9" ht="15">
      <c r="A39" s="20">
        <v>1</v>
      </c>
      <c r="B39" s="32" t="s">
        <v>36</v>
      </c>
      <c r="C39" s="22" t="s">
        <v>28</v>
      </c>
      <c r="D39" s="36">
        <v>165</v>
      </c>
      <c r="E39" s="41"/>
      <c r="F39" s="23">
        <f>D39*E39</f>
        <v>0</v>
      </c>
      <c r="G39" s="43"/>
      <c r="H39" s="57">
        <f>(F39*G39)+F39</f>
        <v>0</v>
      </c>
      <c r="I39" s="41"/>
    </row>
    <row r="40" spans="1:9" ht="15">
      <c r="A40" s="20">
        <v>2</v>
      </c>
      <c r="B40" s="32" t="s">
        <v>37</v>
      </c>
      <c r="C40" s="22" t="s">
        <v>28</v>
      </c>
      <c r="D40" s="36">
        <v>85</v>
      </c>
      <c r="E40" s="41"/>
      <c r="F40" s="23">
        <f>D40*E40</f>
        <v>0</v>
      </c>
      <c r="G40" s="43"/>
      <c r="H40" s="57">
        <f>(F40*G40)+F40</f>
        <v>0</v>
      </c>
      <c r="I40" s="41"/>
    </row>
    <row r="41" spans="1:9" ht="30">
      <c r="A41" s="20">
        <v>3</v>
      </c>
      <c r="B41" s="32" t="s">
        <v>38</v>
      </c>
      <c r="C41" s="22" t="s">
        <v>39</v>
      </c>
      <c r="D41" s="36">
        <v>10</v>
      </c>
      <c r="E41" s="41"/>
      <c r="F41" s="23">
        <f>D41*E41</f>
        <v>0</v>
      </c>
      <c r="G41" s="43"/>
      <c r="H41" s="57">
        <f>(F41*G41)+F41</f>
        <v>0</v>
      </c>
      <c r="I41" s="41"/>
    </row>
    <row r="42" spans="1:9" ht="45">
      <c r="A42" s="20">
        <v>4</v>
      </c>
      <c r="B42" s="33" t="s">
        <v>40</v>
      </c>
      <c r="C42" s="22" t="s">
        <v>41</v>
      </c>
      <c r="D42" s="36">
        <v>185</v>
      </c>
      <c r="E42" s="41"/>
      <c r="F42" s="23">
        <f>D42*E42</f>
        <v>0</v>
      </c>
      <c r="G42" s="43"/>
      <c r="H42" s="57">
        <f>(F42*G42)+F42</f>
        <v>0</v>
      </c>
      <c r="I42" s="41"/>
    </row>
    <row r="43" spans="1:9" ht="15">
      <c r="A43" s="20">
        <v>5</v>
      </c>
      <c r="B43" s="34" t="s">
        <v>42</v>
      </c>
      <c r="C43" s="22" t="s">
        <v>43</v>
      </c>
      <c r="D43" s="36">
        <v>35</v>
      </c>
      <c r="E43" s="41"/>
      <c r="F43" s="23">
        <f>D43*E43</f>
        <v>0</v>
      </c>
      <c r="G43" s="43"/>
      <c r="H43" s="57">
        <f>(F43*G43)+F43</f>
        <v>0</v>
      </c>
      <c r="I43" s="41"/>
    </row>
    <row r="44" spans="2:8" ht="15">
      <c r="B44" s="14" t="s">
        <v>27</v>
      </c>
      <c r="F44" s="23">
        <f>SUM(F39:F43)</f>
        <v>0</v>
      </c>
      <c r="G44" s="41"/>
      <c r="H44" s="57">
        <f>SUM(H39:H43)</f>
        <v>0</v>
      </c>
    </row>
    <row r="46" ht="15">
      <c r="B46" s="15" t="s">
        <v>44</v>
      </c>
    </row>
    <row r="47" spans="1:10" ht="42.75">
      <c r="A47" s="47" t="s">
        <v>29</v>
      </c>
      <c r="B47" s="47" t="s">
        <v>30</v>
      </c>
      <c r="C47" s="48" t="s">
        <v>31</v>
      </c>
      <c r="D47" s="49" t="s">
        <v>32</v>
      </c>
      <c r="E47" s="50" t="s">
        <v>102</v>
      </c>
      <c r="F47" s="51" t="s">
        <v>100</v>
      </c>
      <c r="G47" s="52" t="s">
        <v>99</v>
      </c>
      <c r="H47" s="51" t="s">
        <v>101</v>
      </c>
      <c r="I47" s="53" t="s">
        <v>34</v>
      </c>
      <c r="J47" s="4"/>
    </row>
    <row r="48" spans="1:9" ht="15">
      <c r="A48" s="20">
        <v>1</v>
      </c>
      <c r="B48" s="21" t="s">
        <v>45</v>
      </c>
      <c r="C48" s="22" t="s">
        <v>6</v>
      </c>
      <c r="D48" s="36">
        <v>35</v>
      </c>
      <c r="E48" s="41"/>
      <c r="F48" s="23">
        <f>D48*E48</f>
        <v>0</v>
      </c>
      <c r="G48" s="43"/>
      <c r="H48" s="57">
        <f>(F48*G48)+F48</f>
        <v>0</v>
      </c>
      <c r="I48" s="41"/>
    </row>
    <row r="49" spans="1:9" ht="15">
      <c r="A49" s="20">
        <v>2</v>
      </c>
      <c r="B49" s="21" t="s">
        <v>46</v>
      </c>
      <c r="C49" s="22" t="s">
        <v>6</v>
      </c>
      <c r="D49" s="36">
        <v>40</v>
      </c>
      <c r="E49" s="41"/>
      <c r="F49" s="23">
        <f aca="true" t="shared" si="4" ref="F49:F54">D49*E49</f>
        <v>0</v>
      </c>
      <c r="G49" s="43"/>
      <c r="H49" s="57">
        <f aca="true" t="shared" si="5" ref="H49:H54">(F49*G49)+F49</f>
        <v>0</v>
      </c>
      <c r="I49" s="41"/>
    </row>
    <row r="50" spans="1:9" ht="15">
      <c r="A50" s="20">
        <v>3</v>
      </c>
      <c r="B50" s="21" t="s">
        <v>47</v>
      </c>
      <c r="C50" s="22" t="s">
        <v>6</v>
      </c>
      <c r="D50" s="36">
        <v>170</v>
      </c>
      <c r="E50" s="41"/>
      <c r="F50" s="23">
        <f t="shared" si="4"/>
        <v>0</v>
      </c>
      <c r="G50" s="43"/>
      <c r="H50" s="57">
        <f t="shared" si="5"/>
        <v>0</v>
      </c>
      <c r="I50" s="41"/>
    </row>
    <row r="51" spans="1:9" ht="15">
      <c r="A51" s="20">
        <v>4</v>
      </c>
      <c r="B51" s="24" t="s">
        <v>48</v>
      </c>
      <c r="C51" s="22" t="s">
        <v>6</v>
      </c>
      <c r="D51" s="36">
        <v>168</v>
      </c>
      <c r="E51" s="41"/>
      <c r="F51" s="23">
        <f t="shared" si="4"/>
        <v>0</v>
      </c>
      <c r="G51" s="43"/>
      <c r="H51" s="57">
        <f t="shared" si="5"/>
        <v>0</v>
      </c>
      <c r="I51" s="41"/>
    </row>
    <row r="52" spans="1:9" ht="30">
      <c r="A52" s="20">
        <v>5</v>
      </c>
      <c r="B52" s="24" t="s">
        <v>49</v>
      </c>
      <c r="C52" s="22" t="s">
        <v>26</v>
      </c>
      <c r="D52" s="36">
        <v>5000</v>
      </c>
      <c r="E52" s="41"/>
      <c r="F52" s="23">
        <f t="shared" si="4"/>
        <v>0</v>
      </c>
      <c r="G52" s="43"/>
      <c r="H52" s="57">
        <f t="shared" si="5"/>
        <v>0</v>
      </c>
      <c r="I52" s="41"/>
    </row>
    <row r="53" spans="1:9" ht="15">
      <c r="A53" s="20">
        <v>6</v>
      </c>
      <c r="B53" s="21" t="s">
        <v>50</v>
      </c>
      <c r="C53" s="22" t="s">
        <v>26</v>
      </c>
      <c r="D53" s="36">
        <v>4000</v>
      </c>
      <c r="E53" s="41"/>
      <c r="F53" s="23">
        <f t="shared" si="4"/>
        <v>0</v>
      </c>
      <c r="G53" s="43"/>
      <c r="H53" s="57">
        <f t="shared" si="5"/>
        <v>0</v>
      </c>
      <c r="I53" s="41"/>
    </row>
    <row r="54" spans="1:9" ht="15">
      <c r="A54" s="65">
        <v>7</v>
      </c>
      <c r="B54" s="66" t="s">
        <v>51</v>
      </c>
      <c r="C54" s="67" t="s">
        <v>26</v>
      </c>
      <c r="D54" s="68">
        <v>11400</v>
      </c>
      <c r="E54" s="41"/>
      <c r="F54" s="23">
        <f t="shared" si="4"/>
        <v>0</v>
      </c>
      <c r="G54" s="43"/>
      <c r="H54" s="57">
        <f t="shared" si="5"/>
        <v>0</v>
      </c>
      <c r="I54" s="41"/>
    </row>
    <row r="55" spans="2:8" ht="15">
      <c r="B55" s="14" t="s">
        <v>27</v>
      </c>
      <c r="F55" s="23">
        <f>SUM(F48:F54)</f>
        <v>0</v>
      </c>
      <c r="G55" s="41"/>
      <c r="H55" s="57">
        <f>SUM(H48:H54)</f>
        <v>0</v>
      </c>
    </row>
    <row r="57" ht="15">
      <c r="B57" s="15" t="s">
        <v>52</v>
      </c>
    </row>
    <row r="58" spans="1:10" ht="42.75">
      <c r="A58" s="47" t="s">
        <v>29</v>
      </c>
      <c r="B58" s="47" t="s">
        <v>30</v>
      </c>
      <c r="C58" s="48" t="s">
        <v>31</v>
      </c>
      <c r="D58" s="49" t="s">
        <v>32</v>
      </c>
      <c r="E58" s="50" t="s">
        <v>102</v>
      </c>
      <c r="F58" s="51" t="s">
        <v>100</v>
      </c>
      <c r="G58" s="52" t="s">
        <v>99</v>
      </c>
      <c r="H58" s="51" t="s">
        <v>101</v>
      </c>
      <c r="I58" s="53" t="s">
        <v>34</v>
      </c>
      <c r="J58" s="4"/>
    </row>
    <row r="59" spans="1:9" ht="60">
      <c r="A59" s="20">
        <v>1</v>
      </c>
      <c r="B59" s="21" t="s">
        <v>53</v>
      </c>
      <c r="C59" s="22" t="s">
        <v>28</v>
      </c>
      <c r="D59" s="36">
        <v>90</v>
      </c>
      <c r="E59" s="41"/>
      <c r="F59" s="23">
        <f>D59*E59</f>
        <v>0</v>
      </c>
      <c r="G59" s="43"/>
      <c r="H59" s="57">
        <f>(F59*G59)+F59</f>
        <v>0</v>
      </c>
      <c r="I59" s="41"/>
    </row>
    <row r="60" spans="1:9" ht="60">
      <c r="A60" s="20">
        <v>2</v>
      </c>
      <c r="B60" s="21" t="s">
        <v>54</v>
      </c>
      <c r="C60" s="22" t="s">
        <v>28</v>
      </c>
      <c r="D60" s="36">
        <v>320</v>
      </c>
      <c r="E60" s="41"/>
      <c r="F60" s="23">
        <f aca="true" t="shared" si="6" ref="F60:F72">D60*E60</f>
        <v>0</v>
      </c>
      <c r="G60" s="43"/>
      <c r="H60" s="57">
        <f aca="true" t="shared" si="7" ref="H60:H73">(F60*G60)+F60</f>
        <v>0</v>
      </c>
      <c r="I60" s="41"/>
    </row>
    <row r="61" spans="1:9" ht="15">
      <c r="A61" s="20">
        <v>3</v>
      </c>
      <c r="B61" s="21" t="s">
        <v>55</v>
      </c>
      <c r="C61" s="22" t="s">
        <v>28</v>
      </c>
      <c r="D61" s="36">
        <v>250</v>
      </c>
      <c r="E61" s="41"/>
      <c r="F61" s="23">
        <f t="shared" si="6"/>
        <v>0</v>
      </c>
      <c r="G61" s="43"/>
      <c r="H61" s="57">
        <f t="shared" si="7"/>
        <v>0</v>
      </c>
      <c r="I61" s="41"/>
    </row>
    <row r="62" spans="1:9" ht="15">
      <c r="A62" s="20">
        <v>4</v>
      </c>
      <c r="B62" s="21" t="s">
        <v>56</v>
      </c>
      <c r="C62" s="22" t="s">
        <v>28</v>
      </c>
      <c r="D62" s="36">
        <v>50</v>
      </c>
      <c r="E62" s="41"/>
      <c r="F62" s="23">
        <f t="shared" si="6"/>
        <v>0</v>
      </c>
      <c r="G62" s="43"/>
      <c r="H62" s="57">
        <f t="shared" si="7"/>
        <v>0</v>
      </c>
      <c r="I62" s="41"/>
    </row>
    <row r="63" spans="1:9" ht="15">
      <c r="A63" s="20">
        <v>5</v>
      </c>
      <c r="B63" s="21" t="s">
        <v>57</v>
      </c>
      <c r="C63" s="22" t="s">
        <v>28</v>
      </c>
      <c r="D63" s="36">
        <v>220</v>
      </c>
      <c r="E63" s="41"/>
      <c r="F63" s="23">
        <f t="shared" si="6"/>
        <v>0</v>
      </c>
      <c r="G63" s="43"/>
      <c r="H63" s="57">
        <f t="shared" si="7"/>
        <v>0</v>
      </c>
      <c r="I63" s="41"/>
    </row>
    <row r="64" spans="1:9" ht="30">
      <c r="A64" s="20">
        <v>6</v>
      </c>
      <c r="B64" s="21" t="s">
        <v>58</v>
      </c>
      <c r="C64" s="22" t="s">
        <v>28</v>
      </c>
      <c r="D64" s="36">
        <v>275</v>
      </c>
      <c r="E64" s="41"/>
      <c r="F64" s="23">
        <f t="shared" si="6"/>
        <v>0</v>
      </c>
      <c r="G64" s="43"/>
      <c r="H64" s="57">
        <f t="shared" si="7"/>
        <v>0</v>
      </c>
      <c r="I64" s="41"/>
    </row>
    <row r="65" spans="1:9" ht="15">
      <c r="A65" s="20">
        <v>7</v>
      </c>
      <c r="B65" s="21" t="s">
        <v>59</v>
      </c>
      <c r="C65" s="22" t="s">
        <v>28</v>
      </c>
      <c r="D65" s="36">
        <v>100</v>
      </c>
      <c r="E65" s="41"/>
      <c r="F65" s="23">
        <f t="shared" si="6"/>
        <v>0</v>
      </c>
      <c r="G65" s="43"/>
      <c r="H65" s="57">
        <f t="shared" si="7"/>
        <v>0</v>
      </c>
      <c r="I65" s="41"/>
    </row>
    <row r="66" spans="1:9" ht="15">
      <c r="A66" s="20">
        <v>8</v>
      </c>
      <c r="B66" s="21" t="s">
        <v>60</v>
      </c>
      <c r="C66" s="22" t="s">
        <v>28</v>
      </c>
      <c r="D66" s="36">
        <v>60</v>
      </c>
      <c r="E66" s="41"/>
      <c r="F66" s="23">
        <f t="shared" si="6"/>
        <v>0</v>
      </c>
      <c r="G66" s="43"/>
      <c r="H66" s="57">
        <f t="shared" si="7"/>
        <v>0</v>
      </c>
      <c r="I66" s="41"/>
    </row>
    <row r="67" spans="1:9" ht="15">
      <c r="A67" s="20">
        <v>9</v>
      </c>
      <c r="B67" s="21" t="s">
        <v>61</v>
      </c>
      <c r="C67" s="22" t="s">
        <v>28</v>
      </c>
      <c r="D67" s="36">
        <v>100</v>
      </c>
      <c r="E67" s="41"/>
      <c r="F67" s="23">
        <f t="shared" si="6"/>
        <v>0</v>
      </c>
      <c r="G67" s="43"/>
      <c r="H67" s="57">
        <f t="shared" si="7"/>
        <v>0</v>
      </c>
      <c r="I67" s="41"/>
    </row>
    <row r="68" spans="1:9" ht="15">
      <c r="A68" s="20">
        <v>10</v>
      </c>
      <c r="B68" s="21" t="s">
        <v>62</v>
      </c>
      <c r="C68" s="22" t="s">
        <v>28</v>
      </c>
      <c r="D68" s="36">
        <v>220</v>
      </c>
      <c r="E68" s="41"/>
      <c r="F68" s="23">
        <f t="shared" si="6"/>
        <v>0</v>
      </c>
      <c r="G68" s="43"/>
      <c r="H68" s="57">
        <f t="shared" si="7"/>
        <v>0</v>
      </c>
      <c r="I68" s="41"/>
    </row>
    <row r="69" spans="1:9" ht="15">
      <c r="A69" s="20">
        <v>11</v>
      </c>
      <c r="B69" s="21" t="s">
        <v>63</v>
      </c>
      <c r="C69" s="22" t="s">
        <v>28</v>
      </c>
      <c r="D69" s="36">
        <v>80</v>
      </c>
      <c r="E69" s="41"/>
      <c r="F69" s="23">
        <f t="shared" si="6"/>
        <v>0</v>
      </c>
      <c r="G69" s="43"/>
      <c r="H69" s="57">
        <f t="shared" si="7"/>
        <v>0</v>
      </c>
      <c r="I69" s="41"/>
    </row>
    <row r="70" spans="1:9" ht="15">
      <c r="A70" s="20">
        <v>12</v>
      </c>
      <c r="B70" s="21" t="s">
        <v>64</v>
      </c>
      <c r="C70" s="22" t="s">
        <v>28</v>
      </c>
      <c r="D70" s="36">
        <v>40</v>
      </c>
      <c r="E70" s="41"/>
      <c r="F70" s="23">
        <f t="shared" si="6"/>
        <v>0</v>
      </c>
      <c r="G70" s="43"/>
      <c r="H70" s="57">
        <f t="shared" si="7"/>
        <v>0</v>
      </c>
      <c r="I70" s="41"/>
    </row>
    <row r="71" spans="1:9" ht="15">
      <c r="A71" s="20">
        <v>13</v>
      </c>
      <c r="B71" s="24" t="s">
        <v>65</v>
      </c>
      <c r="C71" s="22" t="s">
        <v>26</v>
      </c>
      <c r="D71" s="36">
        <v>90</v>
      </c>
      <c r="E71" s="41"/>
      <c r="F71" s="23">
        <f t="shared" si="6"/>
        <v>0</v>
      </c>
      <c r="G71" s="43"/>
      <c r="H71" s="57">
        <f t="shared" si="7"/>
        <v>0</v>
      </c>
      <c r="I71" s="41"/>
    </row>
    <row r="72" spans="1:9" ht="30">
      <c r="A72" s="20">
        <v>14</v>
      </c>
      <c r="B72" s="21" t="s">
        <v>66</v>
      </c>
      <c r="C72" s="22" t="s">
        <v>6</v>
      </c>
      <c r="D72" s="36">
        <v>135</v>
      </c>
      <c r="E72" s="41"/>
      <c r="F72" s="23">
        <f t="shared" si="6"/>
        <v>0</v>
      </c>
      <c r="G72" s="43"/>
      <c r="H72" s="57">
        <f t="shared" si="7"/>
        <v>0</v>
      </c>
      <c r="I72" s="41"/>
    </row>
    <row r="73" spans="1:9" ht="15">
      <c r="A73" s="20">
        <v>15</v>
      </c>
      <c r="B73" s="24" t="s">
        <v>67</v>
      </c>
      <c r="C73" s="22" t="s">
        <v>6</v>
      </c>
      <c r="D73" s="36">
        <v>525</v>
      </c>
      <c r="E73" s="41"/>
      <c r="F73" s="23">
        <f>D73*E73</f>
        <v>0</v>
      </c>
      <c r="G73" s="43"/>
      <c r="H73" s="57">
        <f t="shared" si="7"/>
        <v>0</v>
      </c>
      <c r="I73" s="41"/>
    </row>
    <row r="74" spans="2:8" ht="15">
      <c r="B74" s="14" t="s">
        <v>27</v>
      </c>
      <c r="F74" s="23">
        <f>SUM(F59:F73)</f>
        <v>0</v>
      </c>
      <c r="G74" s="41"/>
      <c r="H74" s="57">
        <f>SUM(H59:H73)</f>
        <v>0</v>
      </c>
    </row>
    <row r="76" ht="15">
      <c r="B76" s="15" t="s">
        <v>68</v>
      </c>
    </row>
    <row r="77" spans="1:10" ht="42.75">
      <c r="A77" s="47" t="s">
        <v>29</v>
      </c>
      <c r="B77" s="47" t="s">
        <v>30</v>
      </c>
      <c r="C77" s="48" t="s">
        <v>31</v>
      </c>
      <c r="D77" s="49" t="s">
        <v>32</v>
      </c>
      <c r="E77" s="50" t="s">
        <v>102</v>
      </c>
      <c r="F77" s="51" t="s">
        <v>100</v>
      </c>
      <c r="G77" s="52" t="s">
        <v>99</v>
      </c>
      <c r="H77" s="51" t="s">
        <v>101</v>
      </c>
      <c r="I77" s="53" t="s">
        <v>34</v>
      </c>
      <c r="J77" s="4"/>
    </row>
    <row r="78" spans="1:9" ht="15">
      <c r="A78" s="20">
        <v>1</v>
      </c>
      <c r="B78" s="24" t="s">
        <v>69</v>
      </c>
      <c r="C78" s="22" t="s">
        <v>26</v>
      </c>
      <c r="D78" s="36">
        <v>15</v>
      </c>
      <c r="E78" s="41"/>
      <c r="F78" s="23">
        <f aca="true" t="shared" si="8" ref="F78:F83">D78*E78</f>
        <v>0</v>
      </c>
      <c r="G78" s="43"/>
      <c r="H78" s="57">
        <f aca="true" t="shared" si="9" ref="H78:H83">(F78*G78)+F78</f>
        <v>0</v>
      </c>
      <c r="I78" s="41"/>
    </row>
    <row r="79" spans="1:9" ht="15">
      <c r="A79" s="20">
        <v>2</v>
      </c>
      <c r="B79" s="21" t="s">
        <v>70</v>
      </c>
      <c r="C79" s="22" t="s">
        <v>28</v>
      </c>
      <c r="D79" s="36">
        <v>50</v>
      </c>
      <c r="E79" s="41"/>
      <c r="F79" s="23">
        <f t="shared" si="8"/>
        <v>0</v>
      </c>
      <c r="G79" s="43"/>
      <c r="H79" s="57">
        <f t="shared" si="9"/>
        <v>0</v>
      </c>
      <c r="I79" s="41"/>
    </row>
    <row r="80" spans="1:9" ht="15">
      <c r="A80" s="20">
        <v>3</v>
      </c>
      <c r="B80" s="21" t="s">
        <v>71</v>
      </c>
      <c r="C80" s="22" t="s">
        <v>28</v>
      </c>
      <c r="D80" s="36">
        <v>40</v>
      </c>
      <c r="E80" s="41"/>
      <c r="F80" s="23">
        <f t="shared" si="8"/>
        <v>0</v>
      </c>
      <c r="G80" s="43"/>
      <c r="H80" s="57">
        <f t="shared" si="9"/>
        <v>0</v>
      </c>
      <c r="I80" s="41"/>
    </row>
    <row r="81" spans="1:9" ht="15">
      <c r="A81" s="20">
        <v>4</v>
      </c>
      <c r="B81" s="21" t="s">
        <v>72</v>
      </c>
      <c r="C81" s="22" t="s">
        <v>28</v>
      </c>
      <c r="D81" s="36">
        <v>40</v>
      </c>
      <c r="E81" s="41"/>
      <c r="F81" s="23">
        <f t="shared" si="8"/>
        <v>0</v>
      </c>
      <c r="G81" s="43"/>
      <c r="H81" s="57">
        <f t="shared" si="9"/>
        <v>0</v>
      </c>
      <c r="I81" s="41"/>
    </row>
    <row r="82" spans="1:9" ht="15">
      <c r="A82" s="20">
        <v>5</v>
      </c>
      <c r="B82" s="21" t="s">
        <v>73</v>
      </c>
      <c r="C82" s="22" t="s">
        <v>28</v>
      </c>
      <c r="D82" s="36">
        <v>15</v>
      </c>
      <c r="E82" s="41"/>
      <c r="F82" s="23">
        <f t="shared" si="8"/>
        <v>0</v>
      </c>
      <c r="G82" s="43"/>
      <c r="H82" s="57">
        <f t="shared" si="9"/>
        <v>0</v>
      </c>
      <c r="I82" s="41"/>
    </row>
    <row r="83" spans="1:9" ht="15">
      <c r="A83" s="20">
        <v>6</v>
      </c>
      <c r="B83" s="21" t="s">
        <v>74</v>
      </c>
      <c r="C83" s="22" t="s">
        <v>28</v>
      </c>
      <c r="D83" s="36">
        <v>5</v>
      </c>
      <c r="E83" s="41"/>
      <c r="F83" s="23">
        <f t="shared" si="8"/>
        <v>0</v>
      </c>
      <c r="G83" s="43"/>
      <c r="H83" s="57">
        <f t="shared" si="9"/>
        <v>0</v>
      </c>
      <c r="I83" s="41"/>
    </row>
    <row r="84" spans="2:8" ht="15">
      <c r="B84" s="14" t="s">
        <v>27</v>
      </c>
      <c r="F84" s="23">
        <f>SUM(F78:F83)</f>
        <v>0</v>
      </c>
      <c r="G84" s="41"/>
      <c r="H84" s="57">
        <f>SUM(H78:H83)</f>
        <v>0</v>
      </c>
    </row>
    <row r="86" ht="15">
      <c r="B86" s="15" t="s">
        <v>75</v>
      </c>
    </row>
    <row r="87" spans="1:10" ht="42.75">
      <c r="A87" s="47" t="s">
        <v>29</v>
      </c>
      <c r="B87" s="47" t="s">
        <v>30</v>
      </c>
      <c r="C87" s="48" t="s">
        <v>31</v>
      </c>
      <c r="D87" s="49" t="s">
        <v>32</v>
      </c>
      <c r="E87" s="50" t="s">
        <v>102</v>
      </c>
      <c r="F87" s="51" t="s">
        <v>100</v>
      </c>
      <c r="G87" s="52" t="s">
        <v>99</v>
      </c>
      <c r="H87" s="51" t="s">
        <v>101</v>
      </c>
      <c r="I87" s="53" t="s">
        <v>34</v>
      </c>
      <c r="J87" s="4"/>
    </row>
    <row r="88" spans="1:9" ht="30">
      <c r="A88" s="20">
        <v>1</v>
      </c>
      <c r="B88" s="21" t="s">
        <v>76</v>
      </c>
      <c r="C88" s="22" t="s">
        <v>28</v>
      </c>
      <c r="D88" s="36">
        <v>5</v>
      </c>
      <c r="E88" s="41"/>
      <c r="F88" s="23">
        <f>D88*E88</f>
        <v>0</v>
      </c>
      <c r="G88" s="43"/>
      <c r="H88" s="57">
        <f>(F88*G88)+F88</f>
        <v>0</v>
      </c>
      <c r="I88" s="41"/>
    </row>
    <row r="89" spans="1:9" ht="15">
      <c r="A89" s="20">
        <v>2</v>
      </c>
      <c r="B89" s="21" t="s">
        <v>77</v>
      </c>
      <c r="C89" s="22" t="s">
        <v>28</v>
      </c>
      <c r="D89" s="36">
        <v>10</v>
      </c>
      <c r="E89" s="41"/>
      <c r="F89" s="23">
        <f aca="true" t="shared" si="10" ref="F89:F109">D89*E89</f>
        <v>0</v>
      </c>
      <c r="G89" s="43"/>
      <c r="H89" s="57">
        <f aca="true" t="shared" si="11" ref="H89:H109">(F89*G89)+F89</f>
        <v>0</v>
      </c>
      <c r="I89" s="41"/>
    </row>
    <row r="90" spans="1:9" ht="15">
      <c r="A90" s="20">
        <v>3</v>
      </c>
      <c r="B90" s="21" t="s">
        <v>78</v>
      </c>
      <c r="C90" s="22" t="s">
        <v>28</v>
      </c>
      <c r="D90" s="36">
        <v>10</v>
      </c>
      <c r="E90" s="41"/>
      <c r="F90" s="23">
        <f t="shared" si="10"/>
        <v>0</v>
      </c>
      <c r="G90" s="43"/>
      <c r="H90" s="57">
        <f t="shared" si="11"/>
        <v>0</v>
      </c>
      <c r="I90" s="41"/>
    </row>
    <row r="91" spans="1:9" ht="15">
      <c r="A91" s="20">
        <v>4</v>
      </c>
      <c r="B91" s="21" t="s">
        <v>79</v>
      </c>
      <c r="C91" s="22" t="s">
        <v>28</v>
      </c>
      <c r="D91" s="36">
        <v>35</v>
      </c>
      <c r="E91" s="41"/>
      <c r="F91" s="23">
        <f t="shared" si="10"/>
        <v>0</v>
      </c>
      <c r="G91" s="43"/>
      <c r="H91" s="57">
        <f t="shared" si="11"/>
        <v>0</v>
      </c>
      <c r="I91" s="41"/>
    </row>
    <row r="92" spans="1:9" ht="15">
      <c r="A92" s="20">
        <v>5</v>
      </c>
      <c r="B92" s="21" t="s">
        <v>80</v>
      </c>
      <c r="C92" s="22" t="s">
        <v>6</v>
      </c>
      <c r="D92" s="36">
        <v>25</v>
      </c>
      <c r="E92" s="41"/>
      <c r="F92" s="23">
        <f t="shared" si="10"/>
        <v>0</v>
      </c>
      <c r="G92" s="43"/>
      <c r="H92" s="57">
        <f t="shared" si="11"/>
        <v>0</v>
      </c>
      <c r="I92" s="41"/>
    </row>
    <row r="93" spans="1:9" ht="30">
      <c r="A93" s="20">
        <v>6</v>
      </c>
      <c r="B93" s="21" t="s">
        <v>81</v>
      </c>
      <c r="C93" s="22" t="s">
        <v>28</v>
      </c>
      <c r="D93" s="36">
        <v>20</v>
      </c>
      <c r="E93" s="41"/>
      <c r="F93" s="23">
        <f t="shared" si="10"/>
        <v>0</v>
      </c>
      <c r="G93" s="43"/>
      <c r="H93" s="57">
        <f t="shared" si="11"/>
        <v>0</v>
      </c>
      <c r="I93" s="41"/>
    </row>
    <row r="94" spans="1:9" ht="15">
      <c r="A94" s="20">
        <v>7</v>
      </c>
      <c r="B94" s="21" t="s">
        <v>82</v>
      </c>
      <c r="C94" s="22" t="s">
        <v>6</v>
      </c>
      <c r="D94" s="36">
        <v>5</v>
      </c>
      <c r="E94" s="41"/>
      <c r="F94" s="23">
        <f t="shared" si="10"/>
        <v>0</v>
      </c>
      <c r="G94" s="43"/>
      <c r="H94" s="57">
        <f t="shared" si="11"/>
        <v>0</v>
      </c>
      <c r="I94" s="41"/>
    </row>
    <row r="95" spans="1:9" ht="15">
      <c r="A95" s="20">
        <v>8</v>
      </c>
      <c r="B95" s="21" t="s">
        <v>83</v>
      </c>
      <c r="C95" s="22" t="s">
        <v>28</v>
      </c>
      <c r="D95" s="36">
        <v>10</v>
      </c>
      <c r="E95" s="41"/>
      <c r="F95" s="23">
        <f t="shared" si="10"/>
        <v>0</v>
      </c>
      <c r="G95" s="43"/>
      <c r="H95" s="57">
        <f t="shared" si="11"/>
        <v>0</v>
      </c>
      <c r="I95" s="41"/>
    </row>
    <row r="96" spans="1:9" ht="30">
      <c r="A96" s="20">
        <v>9</v>
      </c>
      <c r="B96" s="21" t="s">
        <v>84</v>
      </c>
      <c r="C96" s="22" t="s">
        <v>28</v>
      </c>
      <c r="D96" s="36">
        <v>30</v>
      </c>
      <c r="E96" s="41"/>
      <c r="F96" s="23">
        <f t="shared" si="10"/>
        <v>0</v>
      </c>
      <c r="G96" s="43"/>
      <c r="H96" s="57">
        <f t="shared" si="11"/>
        <v>0</v>
      </c>
      <c r="I96" s="41"/>
    </row>
    <row r="97" spans="1:9" ht="15">
      <c r="A97" s="20">
        <v>10</v>
      </c>
      <c r="B97" s="21" t="s">
        <v>85</v>
      </c>
      <c r="C97" s="22" t="s">
        <v>6</v>
      </c>
      <c r="D97" s="36">
        <v>700</v>
      </c>
      <c r="E97" s="41"/>
      <c r="F97" s="23">
        <f t="shared" si="10"/>
        <v>0</v>
      </c>
      <c r="G97" s="43"/>
      <c r="H97" s="57">
        <f t="shared" si="11"/>
        <v>0</v>
      </c>
      <c r="I97" s="41"/>
    </row>
    <row r="98" spans="1:9" ht="15">
      <c r="A98" s="20">
        <v>11</v>
      </c>
      <c r="B98" s="21" t="s">
        <v>86</v>
      </c>
      <c r="C98" s="22" t="s">
        <v>28</v>
      </c>
      <c r="D98" s="36">
        <v>70</v>
      </c>
      <c r="E98" s="41"/>
      <c r="F98" s="23">
        <f t="shared" si="10"/>
        <v>0</v>
      </c>
      <c r="G98" s="43"/>
      <c r="H98" s="57">
        <f t="shared" si="11"/>
        <v>0</v>
      </c>
      <c r="I98" s="41"/>
    </row>
    <row r="99" spans="1:9" ht="15">
      <c r="A99" s="20">
        <v>12</v>
      </c>
      <c r="B99" s="21" t="s">
        <v>87</v>
      </c>
      <c r="C99" s="22" t="s">
        <v>28</v>
      </c>
      <c r="D99" s="36">
        <v>2</v>
      </c>
      <c r="E99" s="41"/>
      <c r="F99" s="23">
        <f t="shared" si="10"/>
        <v>0</v>
      </c>
      <c r="G99" s="43"/>
      <c r="H99" s="57">
        <f t="shared" si="11"/>
        <v>0</v>
      </c>
      <c r="I99" s="41"/>
    </row>
    <row r="100" spans="1:9" ht="15">
      <c r="A100" s="20">
        <v>13</v>
      </c>
      <c r="B100" s="21" t="s">
        <v>88</v>
      </c>
      <c r="C100" s="22" t="s">
        <v>28</v>
      </c>
      <c r="D100" s="36">
        <v>60</v>
      </c>
      <c r="E100" s="41"/>
      <c r="F100" s="23">
        <f t="shared" si="10"/>
        <v>0</v>
      </c>
      <c r="G100" s="43"/>
      <c r="H100" s="57">
        <f t="shared" si="11"/>
        <v>0</v>
      </c>
      <c r="I100" s="41"/>
    </row>
    <row r="101" spans="1:9" ht="15">
      <c r="A101" s="20">
        <v>14</v>
      </c>
      <c r="B101" s="21" t="s">
        <v>89</v>
      </c>
      <c r="C101" s="22" t="s">
        <v>28</v>
      </c>
      <c r="D101" s="36">
        <v>15</v>
      </c>
      <c r="E101" s="41"/>
      <c r="F101" s="23">
        <f t="shared" si="10"/>
        <v>0</v>
      </c>
      <c r="G101" s="43"/>
      <c r="H101" s="57">
        <f t="shared" si="11"/>
        <v>0</v>
      </c>
      <c r="I101" s="41"/>
    </row>
    <row r="102" spans="1:9" ht="15">
      <c r="A102" s="20">
        <v>15</v>
      </c>
      <c r="B102" s="24" t="s">
        <v>90</v>
      </c>
      <c r="C102" s="22" t="s">
        <v>26</v>
      </c>
      <c r="D102" s="36">
        <v>10</v>
      </c>
      <c r="E102" s="41"/>
      <c r="F102" s="23">
        <f t="shared" si="10"/>
        <v>0</v>
      </c>
      <c r="G102" s="43"/>
      <c r="H102" s="57">
        <f t="shared" si="11"/>
        <v>0</v>
      </c>
      <c r="I102" s="41"/>
    </row>
    <row r="103" spans="1:9" ht="15">
      <c r="A103" s="20">
        <v>16</v>
      </c>
      <c r="B103" s="24" t="s">
        <v>91</v>
      </c>
      <c r="C103" s="22" t="s">
        <v>26</v>
      </c>
      <c r="D103" s="36">
        <v>5</v>
      </c>
      <c r="E103" s="41"/>
      <c r="F103" s="23">
        <f t="shared" si="10"/>
        <v>0</v>
      </c>
      <c r="G103" s="43"/>
      <c r="H103" s="57">
        <f t="shared" si="11"/>
        <v>0</v>
      </c>
      <c r="I103" s="41"/>
    </row>
    <row r="104" spans="1:9" ht="15">
      <c r="A104" s="20">
        <v>17</v>
      </c>
      <c r="B104" s="24" t="s">
        <v>92</v>
      </c>
      <c r="C104" s="22" t="s">
        <v>26</v>
      </c>
      <c r="D104" s="36">
        <v>5</v>
      </c>
      <c r="E104" s="41"/>
      <c r="F104" s="23">
        <f t="shared" si="10"/>
        <v>0</v>
      </c>
      <c r="G104" s="43"/>
      <c r="H104" s="57">
        <f t="shared" si="11"/>
        <v>0</v>
      </c>
      <c r="I104" s="41"/>
    </row>
    <row r="105" spans="1:9" ht="15">
      <c r="A105" s="20">
        <v>18</v>
      </c>
      <c r="B105" s="24" t="s">
        <v>93</v>
      </c>
      <c r="C105" s="22" t="s">
        <v>26</v>
      </c>
      <c r="D105" s="36">
        <v>10</v>
      </c>
      <c r="E105" s="41"/>
      <c r="F105" s="23">
        <f t="shared" si="10"/>
        <v>0</v>
      </c>
      <c r="G105" s="43"/>
      <c r="H105" s="57">
        <f t="shared" si="11"/>
        <v>0</v>
      </c>
      <c r="I105" s="41"/>
    </row>
    <row r="106" spans="1:9" ht="15">
      <c r="A106" s="20">
        <v>19</v>
      </c>
      <c r="B106" s="24" t="s">
        <v>94</v>
      </c>
      <c r="C106" s="22" t="s">
        <v>26</v>
      </c>
      <c r="D106" s="36">
        <v>220</v>
      </c>
      <c r="E106" s="41"/>
      <c r="F106" s="23">
        <f t="shared" si="10"/>
        <v>0</v>
      </c>
      <c r="G106" s="43"/>
      <c r="H106" s="57">
        <f t="shared" si="11"/>
        <v>0</v>
      </c>
      <c r="I106" s="41"/>
    </row>
    <row r="107" spans="1:9" ht="15">
      <c r="A107" s="20">
        <v>20</v>
      </c>
      <c r="B107" s="21" t="s">
        <v>95</v>
      </c>
      <c r="C107" s="22" t="s">
        <v>28</v>
      </c>
      <c r="D107" s="36">
        <v>10</v>
      </c>
      <c r="E107" s="41"/>
      <c r="F107" s="23">
        <f t="shared" si="10"/>
        <v>0</v>
      </c>
      <c r="G107" s="43"/>
      <c r="H107" s="57">
        <f t="shared" si="11"/>
        <v>0</v>
      </c>
      <c r="I107" s="41"/>
    </row>
    <row r="108" spans="1:9" ht="15">
      <c r="A108" s="20">
        <v>21</v>
      </c>
      <c r="B108" s="21" t="s">
        <v>96</v>
      </c>
      <c r="C108" s="22" t="s">
        <v>28</v>
      </c>
      <c r="D108" s="36">
        <v>30</v>
      </c>
      <c r="E108" s="41"/>
      <c r="F108" s="23">
        <f t="shared" si="10"/>
        <v>0</v>
      </c>
      <c r="G108" s="43"/>
      <c r="H108" s="57">
        <f t="shared" si="11"/>
        <v>0</v>
      </c>
      <c r="I108" s="41"/>
    </row>
    <row r="109" spans="1:9" ht="15">
      <c r="A109" s="20">
        <v>22</v>
      </c>
      <c r="B109" s="21" t="s">
        <v>97</v>
      </c>
      <c r="C109" s="22" t="s">
        <v>6</v>
      </c>
      <c r="D109" s="36">
        <v>450</v>
      </c>
      <c r="E109" s="41"/>
      <c r="F109" s="23">
        <f t="shared" si="10"/>
        <v>0</v>
      </c>
      <c r="G109" s="43"/>
      <c r="H109" s="57">
        <f t="shared" si="11"/>
        <v>0</v>
      </c>
      <c r="I109" s="41"/>
    </row>
    <row r="110" spans="2:8" ht="15">
      <c r="B110" s="14" t="s">
        <v>27</v>
      </c>
      <c r="F110" s="23">
        <f>SUM(F88:F109)</f>
        <v>0</v>
      </c>
      <c r="G110" s="41"/>
      <c r="H110" s="57">
        <f>SUM(H88:H109)</f>
        <v>0</v>
      </c>
    </row>
    <row r="112" ht="15">
      <c r="B112" s="15" t="s">
        <v>104</v>
      </c>
    </row>
    <row r="113" spans="1:10" ht="42.75">
      <c r="A113" s="47" t="s">
        <v>29</v>
      </c>
      <c r="B113" s="47" t="s">
        <v>30</v>
      </c>
      <c r="C113" s="48" t="s">
        <v>31</v>
      </c>
      <c r="D113" s="49" t="s">
        <v>32</v>
      </c>
      <c r="E113" s="50" t="s">
        <v>102</v>
      </c>
      <c r="F113" s="51" t="s">
        <v>100</v>
      </c>
      <c r="G113" s="50" t="s">
        <v>99</v>
      </c>
      <c r="H113" s="51" t="s">
        <v>101</v>
      </c>
      <c r="I113" s="53" t="s">
        <v>34</v>
      </c>
      <c r="J113" s="4"/>
    </row>
    <row r="114" spans="1:9" ht="90">
      <c r="A114" s="58">
        <v>1</v>
      </c>
      <c r="B114" s="59" t="s">
        <v>105</v>
      </c>
      <c r="C114" s="58" t="s">
        <v>6</v>
      </c>
      <c r="D114" s="69">
        <v>6900</v>
      </c>
      <c r="E114" s="60"/>
      <c r="F114" s="63">
        <f>D114*E114</f>
        <v>0</v>
      </c>
      <c r="G114" s="62"/>
      <c r="H114" s="64">
        <f>(F114*G114)+F114</f>
        <v>0</v>
      </c>
      <c r="I114" s="60"/>
    </row>
    <row r="115" spans="1:9" ht="90">
      <c r="A115" s="58">
        <v>2</v>
      </c>
      <c r="B115" s="61" t="s">
        <v>106</v>
      </c>
      <c r="C115" s="58" t="s">
        <v>6</v>
      </c>
      <c r="D115" s="69">
        <v>4500</v>
      </c>
      <c r="E115" s="60"/>
      <c r="F115" s="63">
        <f>D115*E115</f>
        <v>0</v>
      </c>
      <c r="G115" s="62"/>
      <c r="H115" s="64">
        <f>(F115*G115)+F115</f>
        <v>0</v>
      </c>
      <c r="I115" s="60"/>
    </row>
    <row r="116" spans="2:8" ht="15">
      <c r="B116" s="14" t="s">
        <v>27</v>
      </c>
      <c r="F116" s="23">
        <f>SUM(F114:F115)</f>
        <v>0</v>
      </c>
      <c r="G116" s="41"/>
      <c r="H116" s="57">
        <f>SUM(H114:H115)</f>
        <v>0</v>
      </c>
    </row>
  </sheetData>
  <sheetProtection password="8FE8" sheet="1"/>
  <mergeCells count="1">
    <mergeCell ref="A4:I4"/>
  </mergeCells>
  <printOptions/>
  <pageMargins left="0.75" right="0.75" top="1" bottom="1" header="0.5" footer="0.5"/>
  <pageSetup horizontalDpi="600" verticalDpi="600" orientation="landscape" paperSize="9" scale="75" r:id="rId1"/>
  <rowBreaks count="4" manualBreakCount="4">
    <brk id="29" max="8" man="1"/>
    <brk id="56" max="8" man="1"/>
    <brk id="84" max="8" man="1"/>
    <brk id="11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wss</cp:lastModifiedBy>
  <cp:lastPrinted>2017-03-16T06:42:14Z</cp:lastPrinted>
  <dcterms:created xsi:type="dcterms:W3CDTF">2017-03-07T11:31:31Z</dcterms:created>
  <dcterms:modified xsi:type="dcterms:W3CDTF">2017-03-16T12:35:44Z</dcterms:modified>
  <cp:category/>
  <cp:version/>
  <cp:contentType/>
  <cp:contentStatus/>
</cp:coreProperties>
</file>