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<sst xmlns="http://schemas.openxmlformats.org/spreadsheetml/2006/main" count="140" uniqueCount="41">
  <si>
    <t>Zadanie 1</t>
  </si>
  <si>
    <t>L.P.</t>
  </si>
  <si>
    <t>Opis przedmiotu zamówienia</t>
  </si>
  <si>
    <t>J. m.</t>
  </si>
  <si>
    <t>Ilość</t>
  </si>
  <si>
    <t>Cena jedn. netto</t>
  </si>
  <si>
    <t>Wartość netto</t>
  </si>
  <si>
    <t>Stawka VAT</t>
  </si>
  <si>
    <t>Wartość brutto</t>
  </si>
  <si>
    <t>Czajnik bezprzewodowy, min. poj. 1,5 l, płaska grzałka płytowa, min. moc  2200</t>
  </si>
  <si>
    <t>szt.</t>
  </si>
  <si>
    <t>Kuchenka mikrofalowa, poj. 20 l, min. moc 700 W</t>
  </si>
  <si>
    <t>Lodówka, pojemność użytkowa do 100 l., kolor biały</t>
  </si>
  <si>
    <t>Zegar ścienny, okrągły, analogowy, cyfry arabskie</t>
  </si>
  <si>
    <t>Krótkofalówka, min. zasięg 3 km, zasilana na baterie, min. 4 kanały, blokada klawiatury, wskaźnik naładowania baterii</t>
  </si>
  <si>
    <t>RAZEM:</t>
  </si>
  <si>
    <t>Zadanie 2</t>
  </si>
  <si>
    <t>Zadanie 3</t>
  </si>
  <si>
    <t>Szafa 20-skrytkowa, 4 rzędy po 5 skrytek w kolumnie; drzwi o wym. min. 250x250 mm, ryglowanie 1punktowe, na cokole, kolor RAL 7035 szary</t>
  </si>
  <si>
    <t>Zadanie 4</t>
  </si>
  <si>
    <t>Niszczarka na dokumenty, mozliowość cięcia płyt CD, szerokość wejścia min. 222 mm, szerokość cięcia min. 4x37, ścinki, min. ilość arkuszy A4 13 szt., cięcie papieru, kart plastikowych, zszywek i spinaczy, zabezpieczenie przed przegrzaniem, automatyczne wyłączanie, przycisk start/stop, gwarancja min. 24 msc</t>
  </si>
  <si>
    <t>Zadanie 5</t>
  </si>
  <si>
    <t>Termohigrometr elektroniczny z czujnikiem temperatury i wilgotności względnej, zapis wartości maksymalnej i minimalnej temperatury i wilgotności, zakres temperatury 0 ... 50°C, dokladność ±1°C, 10 ... 99% RH, ±10% wilg.wzgl., ze świadectwem wzorcowania</t>
  </si>
  <si>
    <t>Temometr do lodówki, temperatura wewnętrzna i zewnętrzna, zakres pomiarowy: -50°C ~+70°C, dokładność: ± 0,5°C (-9,9°C ~ 50°C) ± 1°C, rozdzielczość: 0,1°C, duży czytelny wyświetlacz, funkcja MIN/MAX, alarm dolnego i górnego zakresu temperatury, ze świadectwem wzorcowania</t>
  </si>
  <si>
    <t>Zadanie 6</t>
  </si>
  <si>
    <t>Krzesło biurowe, obrotowe, na kółkach, udźwig do 130 kg, z podłokietnikami, podnośnikiem pneumatycznym, siedzisko o wym. min. 450 x 400 mm, oparcie ergonomiczne, tapicerowane, kolor czarny</t>
  </si>
  <si>
    <t>Taboret zwykły z wytrzymałym, plastikowym siedziskiem na metalowej podstawie</t>
  </si>
  <si>
    <t>Taboret obrotowy z miękkim siedziskiem, tapicerowany, z regulowaną wysokością</t>
  </si>
  <si>
    <t>Fotel biurowy obrotowy, na kółkach, wzmocniony udźwig do 160 kg, z podłokietnikami, podnośnikiem pneumatycznym, siedzisko o wym. min. 580 x 580 mm, oparcie ergonomiczne, tapicerowane, kolor czarny</t>
  </si>
  <si>
    <t>Wersalka  rozkładana z pudłem na pościel, o dł. 200 cm, szer. po rozłożeniu  min. 120 cm, tapicerka w kolorze szarym / popielatym</t>
  </si>
  <si>
    <t>Krzesło konferencyjne z podłokietnikiem, metalowy stelaż, tapicerowane, szer. siedziska min 600x550 mm</t>
  </si>
  <si>
    <t>Zadanie 7</t>
  </si>
  <si>
    <t>Zadanie 8</t>
  </si>
  <si>
    <t>Zadanie 9</t>
  </si>
  <si>
    <t>Zadanie 10</t>
  </si>
  <si>
    <t>Regały metalowe z ogranicznikami, wys. 200-250 m, szer. 90 cm, gł. 40 cm, min. obciążenie na półkę 100 kg</t>
  </si>
  <si>
    <t>Szafka ubraniowa BHP, dwudrzwiowa o szerokości min. 60 cm, każdy segment wyposażony w półkę górną oraz drążek z haczykami na ubrania, zamek ryglowany w 1 punkcie oraz 2 kluczyki, kolor RAL 7035 szary</t>
  </si>
  <si>
    <t>Ławki do poczekalni 4-krzesłowe, siedziska tapicerowane, ekoskóra, kolor szary / popielaty, stelaż wytrzymały, kolor czarny</t>
  </si>
  <si>
    <t>Lustro łazienkowe, ścienne, wym. min. 500 x 500 mm, z uchwytem umożliwiajacym zawieszenie</t>
  </si>
  <si>
    <t>ZP-710-2016                                                       Formularz cenowy                                                   Załącznik nr 2 do umowy</t>
  </si>
  <si>
    <t>Dostawa wyposażenia socjalno - biurowego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</si>
</sst>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3" xfId="19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2" xfId="19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9" xfId="19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1" xfId="19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0" xfId="19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19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2" xfId="19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2" xfId="19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8" xfId="19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0" xfId="19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20" xfId="19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6" xfId="19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9" xfId="19" applyNumberForma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2" borderId="2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24" xfId="19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6" xfId="0" applyBorder="1" applyAlignment="1">
      <alignment wrapText="1"/>
    </xf>
    <xf numFmtId="4" fontId="0" fillId="0" borderId="28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tabSelected="1" zoomScale="120" zoomScaleNormal="120" workbookViewId="0" topLeftCell="A1">
      <selection activeCell="I13" sqref="I13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34.7109375" style="1" customWidth="1"/>
    <col min="4" max="4" width="7.00390625" style="0" customWidth="1"/>
    <col min="6" max="6" width="11.00390625" style="73" customWidth="1"/>
    <col min="7" max="7" width="9.140625" style="73" customWidth="1"/>
    <col min="8" max="8" width="12.00390625" style="72" customWidth="1"/>
    <col min="9" max="9" width="9.140625" style="73" customWidth="1"/>
  </cols>
  <sheetData>
    <row r="1" spans="2:9" ht="12.75">
      <c r="B1" s="109" t="s">
        <v>39</v>
      </c>
      <c r="C1" s="109"/>
      <c r="D1" s="109"/>
      <c r="E1" s="109"/>
      <c r="F1" s="109"/>
      <c r="G1" s="109"/>
      <c r="H1" s="109"/>
      <c r="I1" s="109"/>
    </row>
    <row r="2" spans="2:9" ht="12.75">
      <c r="B2" s="110" t="s">
        <v>40</v>
      </c>
      <c r="C2" s="110"/>
      <c r="D2" s="110"/>
      <c r="E2" s="110"/>
      <c r="F2" s="110"/>
      <c r="G2" s="110"/>
      <c r="H2" s="110"/>
      <c r="I2" s="110"/>
    </row>
    <row r="3" spans="2:9" ht="12.75">
      <c r="B3" s="108"/>
      <c r="C3" s="108"/>
      <c r="D3" s="108"/>
      <c r="E3" s="108"/>
      <c r="F3" s="108"/>
      <c r="G3" s="108"/>
      <c r="H3" s="108"/>
      <c r="I3" s="108"/>
    </row>
    <row r="4" spans="2:9" s="2" customFormat="1" ht="12.75">
      <c r="B4" s="105" t="s">
        <v>0</v>
      </c>
      <c r="C4" s="106"/>
      <c r="D4" s="106"/>
      <c r="E4" s="106"/>
      <c r="F4" s="106"/>
      <c r="G4" s="106"/>
      <c r="H4" s="106"/>
      <c r="I4" s="107"/>
    </row>
    <row r="5" spans="2:9" s="7" customFormat="1" ht="25.5">
      <c r="B5" s="3" t="s">
        <v>1</v>
      </c>
      <c r="C5" s="4" t="s">
        <v>2</v>
      </c>
      <c r="D5" s="5" t="s">
        <v>3</v>
      </c>
      <c r="E5" s="6" t="s">
        <v>4</v>
      </c>
      <c r="F5" s="83" t="s">
        <v>5</v>
      </c>
      <c r="G5" s="46" t="s">
        <v>6</v>
      </c>
      <c r="H5" s="47" t="s">
        <v>7</v>
      </c>
      <c r="I5" s="48" t="s">
        <v>8</v>
      </c>
    </row>
    <row r="6" spans="2:9" ht="29.25" customHeight="1">
      <c r="B6" s="8">
        <v>1</v>
      </c>
      <c r="C6" s="9" t="s">
        <v>9</v>
      </c>
      <c r="D6" s="10" t="s">
        <v>10</v>
      </c>
      <c r="E6" s="10">
        <v>11</v>
      </c>
      <c r="F6" s="49"/>
      <c r="G6" s="49">
        <f>E6*F6</f>
        <v>0</v>
      </c>
      <c r="H6" s="50"/>
      <c r="I6" s="51">
        <f>(G6*H6)+G6</f>
        <v>0</v>
      </c>
    </row>
    <row r="7" spans="2:9" ht="25.5">
      <c r="B7" s="8">
        <v>3</v>
      </c>
      <c r="C7" s="9" t="s">
        <v>11</v>
      </c>
      <c r="D7" s="10" t="s">
        <v>10</v>
      </c>
      <c r="E7" s="10">
        <v>2</v>
      </c>
      <c r="F7" s="49"/>
      <c r="G7" s="49">
        <f>E7*F7</f>
        <v>0</v>
      </c>
      <c r="H7" s="50"/>
      <c r="I7" s="51">
        <f>(G7*H7)+G7</f>
        <v>0</v>
      </c>
    </row>
    <row r="8" spans="2:9" ht="25.5">
      <c r="B8" s="21">
        <v>3</v>
      </c>
      <c r="C8" s="18" t="s">
        <v>12</v>
      </c>
      <c r="D8" s="19" t="s">
        <v>10</v>
      </c>
      <c r="E8" s="22">
        <v>5</v>
      </c>
      <c r="F8" s="63"/>
      <c r="G8" s="52">
        <f>E8*F8</f>
        <v>0</v>
      </c>
      <c r="H8" s="53"/>
      <c r="I8" s="54">
        <f>(G8*H8)+G8</f>
        <v>0</v>
      </c>
    </row>
    <row r="9" spans="2:10" ht="12.75">
      <c r="B9" s="89"/>
      <c r="C9" s="91"/>
      <c r="D9" s="89"/>
      <c r="E9" s="89"/>
      <c r="F9" s="88"/>
      <c r="G9" s="86"/>
      <c r="H9" s="56" t="s">
        <v>15</v>
      </c>
      <c r="I9" s="57">
        <f>SUM(I6:I8)</f>
        <v>0</v>
      </c>
      <c r="J9" s="36"/>
    </row>
    <row r="10" spans="2:10" ht="12.75">
      <c r="B10" s="90"/>
      <c r="C10" s="92"/>
      <c r="D10" s="90"/>
      <c r="E10" s="90"/>
      <c r="F10" s="87"/>
      <c r="G10" s="87"/>
      <c r="H10" s="85"/>
      <c r="I10" s="55"/>
      <c r="J10" s="36"/>
    </row>
    <row r="11" spans="2:9" s="2" customFormat="1" ht="12.75">
      <c r="B11" s="105" t="s">
        <v>16</v>
      </c>
      <c r="C11" s="106"/>
      <c r="D11" s="106"/>
      <c r="E11" s="106"/>
      <c r="F11" s="106"/>
      <c r="G11" s="106"/>
      <c r="H11" s="106"/>
      <c r="I11" s="107"/>
    </row>
    <row r="12" spans="2:9" s="7" customFormat="1" ht="25.5">
      <c r="B12" s="3" t="s">
        <v>1</v>
      </c>
      <c r="C12" s="4" t="s">
        <v>2</v>
      </c>
      <c r="D12" s="5" t="s">
        <v>3</v>
      </c>
      <c r="E12" s="6" t="s">
        <v>4</v>
      </c>
      <c r="F12" s="83" t="s">
        <v>5</v>
      </c>
      <c r="G12" s="46" t="s">
        <v>6</v>
      </c>
      <c r="H12" s="47" t="s">
        <v>7</v>
      </c>
      <c r="I12" s="48" t="s">
        <v>8</v>
      </c>
    </row>
    <row r="13" spans="2:9" ht="25.5">
      <c r="B13" s="8">
        <v>1</v>
      </c>
      <c r="C13" s="9" t="s">
        <v>13</v>
      </c>
      <c r="D13" s="10" t="s">
        <v>10</v>
      </c>
      <c r="E13" s="10">
        <v>14</v>
      </c>
      <c r="F13" s="49"/>
      <c r="G13" s="49">
        <f>E13*F13</f>
        <v>0</v>
      </c>
      <c r="H13" s="50"/>
      <c r="I13" s="60">
        <f>(G13*H13)+G13</f>
        <v>0</v>
      </c>
    </row>
    <row r="14" spans="2:9" ht="39.75" customHeight="1">
      <c r="B14" s="39">
        <v>2</v>
      </c>
      <c r="C14" s="20" t="s">
        <v>38</v>
      </c>
      <c r="D14" s="19" t="s">
        <v>10</v>
      </c>
      <c r="E14" s="19">
        <v>1</v>
      </c>
      <c r="F14" s="63"/>
      <c r="G14" s="52">
        <f>E14*F14</f>
        <v>0</v>
      </c>
      <c r="H14" s="61"/>
      <c r="I14" s="62">
        <f>(G14*H14)+G14</f>
        <v>0</v>
      </c>
    </row>
    <row r="15" spans="2:10" ht="13.5" customHeight="1">
      <c r="B15" s="89"/>
      <c r="C15" s="14"/>
      <c r="D15" s="15"/>
      <c r="E15" s="15"/>
      <c r="F15" s="93"/>
      <c r="G15" s="58"/>
      <c r="H15" s="56" t="s">
        <v>15</v>
      </c>
      <c r="I15" s="57">
        <f>SUM(I13:I14)</f>
        <v>0</v>
      </c>
      <c r="J15" s="36"/>
    </row>
    <row r="16" spans="2:10" ht="15" customHeight="1">
      <c r="B16" s="90"/>
      <c r="C16" s="14"/>
      <c r="D16" s="15"/>
      <c r="E16" s="15"/>
      <c r="F16" s="87"/>
      <c r="G16" s="87"/>
      <c r="H16" s="85"/>
      <c r="I16" s="55"/>
      <c r="J16" s="36"/>
    </row>
    <row r="17" spans="2:9" s="2" customFormat="1" ht="12.75">
      <c r="B17" s="105" t="s">
        <v>17</v>
      </c>
      <c r="C17" s="106"/>
      <c r="D17" s="106"/>
      <c r="E17" s="106"/>
      <c r="F17" s="106"/>
      <c r="G17" s="106"/>
      <c r="H17" s="106"/>
      <c r="I17" s="107"/>
    </row>
    <row r="18" spans="2:9" s="7" customFormat="1" ht="25.5">
      <c r="B18" s="3" t="s">
        <v>1</v>
      </c>
      <c r="C18" s="4" t="s">
        <v>2</v>
      </c>
      <c r="D18" s="5" t="s">
        <v>3</v>
      </c>
      <c r="E18" s="6" t="s">
        <v>4</v>
      </c>
      <c r="F18" s="83" t="s">
        <v>5</v>
      </c>
      <c r="G18" s="46" t="s">
        <v>6</v>
      </c>
      <c r="H18" s="47" t="s">
        <v>7</v>
      </c>
      <c r="I18" s="48" t="s">
        <v>8</v>
      </c>
    </row>
    <row r="19" spans="2:9" ht="51.75" customHeight="1">
      <c r="B19" s="42">
        <v>1</v>
      </c>
      <c r="C19" s="43" t="s">
        <v>14</v>
      </c>
      <c r="D19" s="44" t="s">
        <v>10</v>
      </c>
      <c r="E19" s="45">
        <v>4</v>
      </c>
      <c r="F19" s="63"/>
      <c r="G19" s="63">
        <f>E19*F19</f>
        <v>0</v>
      </c>
      <c r="H19" s="61"/>
      <c r="I19" s="62">
        <f>(G19*H19)+G19</f>
        <v>0</v>
      </c>
    </row>
    <row r="20" spans="2:9" ht="12.75">
      <c r="B20" s="16"/>
      <c r="C20" s="14"/>
      <c r="D20" s="15"/>
      <c r="E20" s="16"/>
      <c r="F20" s="55"/>
      <c r="G20" s="55"/>
      <c r="H20" s="56" t="s">
        <v>15</v>
      </c>
      <c r="I20" s="57">
        <f>I19</f>
        <v>0</v>
      </c>
    </row>
    <row r="22" spans="2:9" ht="12.75">
      <c r="B22" s="105" t="s">
        <v>19</v>
      </c>
      <c r="C22" s="106"/>
      <c r="D22" s="106"/>
      <c r="E22" s="106"/>
      <c r="F22" s="106"/>
      <c r="G22" s="106"/>
      <c r="H22" s="106"/>
      <c r="I22" s="107"/>
    </row>
    <row r="23" spans="2:9" ht="25.5">
      <c r="B23" s="3" t="s">
        <v>1</v>
      </c>
      <c r="C23" s="4" t="s">
        <v>2</v>
      </c>
      <c r="D23" s="5" t="s">
        <v>3</v>
      </c>
      <c r="E23" s="6" t="s">
        <v>4</v>
      </c>
      <c r="F23" s="83" t="s">
        <v>5</v>
      </c>
      <c r="G23" s="46" t="s">
        <v>6</v>
      </c>
      <c r="H23" s="47" t="s">
        <v>7</v>
      </c>
      <c r="I23" s="48" t="s">
        <v>8</v>
      </c>
    </row>
    <row r="24" spans="2:9" ht="40.5" customHeight="1">
      <c r="B24" s="8">
        <v>1</v>
      </c>
      <c r="C24" s="9" t="s">
        <v>35</v>
      </c>
      <c r="D24" s="10" t="s">
        <v>10</v>
      </c>
      <c r="E24" s="10">
        <v>3</v>
      </c>
      <c r="F24" s="49"/>
      <c r="G24" s="49">
        <f>F24*E24</f>
        <v>0</v>
      </c>
      <c r="H24" s="50"/>
      <c r="I24" s="51">
        <f>(G24*H24)+G24</f>
        <v>0</v>
      </c>
    </row>
    <row r="25" spans="2:9" ht="51">
      <c r="B25" s="11">
        <v>2</v>
      </c>
      <c r="C25" s="12" t="s">
        <v>18</v>
      </c>
      <c r="D25" s="13" t="s">
        <v>10</v>
      </c>
      <c r="E25" s="13">
        <v>1</v>
      </c>
      <c r="F25" s="58"/>
      <c r="G25" s="84">
        <f>F25*E25</f>
        <v>0</v>
      </c>
      <c r="H25" s="50"/>
      <c r="I25" s="51">
        <f>(G25*H25)+G25</f>
        <v>0</v>
      </c>
    </row>
    <row r="26" spans="2:10" ht="76.5" customHeight="1">
      <c r="B26" s="17">
        <v>3</v>
      </c>
      <c r="C26" s="20" t="s">
        <v>36</v>
      </c>
      <c r="D26" s="19" t="s">
        <v>10</v>
      </c>
      <c r="E26" s="19">
        <v>66</v>
      </c>
      <c r="F26" s="52"/>
      <c r="G26" s="63">
        <f>F26*E26</f>
        <v>0</v>
      </c>
      <c r="H26" s="61"/>
      <c r="I26" s="62">
        <f>(G26*H26)+G26</f>
        <v>0</v>
      </c>
      <c r="J26" s="1"/>
    </row>
    <row r="27" spans="2:9" ht="12.75">
      <c r="B27" s="15"/>
      <c r="C27" s="14"/>
      <c r="D27" s="15"/>
      <c r="E27" s="15"/>
      <c r="F27" s="55"/>
      <c r="G27" s="55"/>
      <c r="H27" s="56" t="s">
        <v>15</v>
      </c>
      <c r="I27" s="57">
        <f>SUM(I24:I26)</f>
        <v>0</v>
      </c>
    </row>
    <row r="29" spans="2:9" ht="12.75">
      <c r="B29" s="105" t="s">
        <v>21</v>
      </c>
      <c r="C29" s="106"/>
      <c r="D29" s="106"/>
      <c r="E29" s="106"/>
      <c r="F29" s="106"/>
      <c r="G29" s="106"/>
      <c r="H29" s="106"/>
      <c r="I29" s="107"/>
    </row>
    <row r="30" spans="2:9" ht="25.5">
      <c r="B30" s="3" t="s">
        <v>1</v>
      </c>
      <c r="C30" s="4" t="s">
        <v>2</v>
      </c>
      <c r="D30" s="5" t="s">
        <v>3</v>
      </c>
      <c r="E30" s="6" t="s">
        <v>4</v>
      </c>
      <c r="F30" s="83" t="s">
        <v>5</v>
      </c>
      <c r="G30" s="46" t="s">
        <v>6</v>
      </c>
      <c r="H30" s="47" t="s">
        <v>7</v>
      </c>
      <c r="I30" s="48" t="s">
        <v>8</v>
      </c>
    </row>
    <row r="31" spans="2:10" ht="114.75">
      <c r="B31" s="17">
        <v>1</v>
      </c>
      <c r="C31" s="20" t="s">
        <v>20</v>
      </c>
      <c r="D31" s="19" t="s">
        <v>10</v>
      </c>
      <c r="E31" s="19">
        <v>8</v>
      </c>
      <c r="F31" s="52"/>
      <c r="G31" s="52">
        <f>E31*F31</f>
        <v>0</v>
      </c>
      <c r="H31" s="53"/>
      <c r="I31" s="54">
        <f>(G31*H31)+G31</f>
        <v>0</v>
      </c>
      <c r="J31" s="1"/>
    </row>
    <row r="32" spans="2:9" ht="12.75">
      <c r="B32" s="15"/>
      <c r="C32" s="14"/>
      <c r="D32" s="15"/>
      <c r="E32" s="15"/>
      <c r="F32" s="55"/>
      <c r="G32" s="55"/>
      <c r="H32" s="56" t="s">
        <v>15</v>
      </c>
      <c r="I32" s="57">
        <f>I31</f>
        <v>0</v>
      </c>
    </row>
    <row r="34" spans="2:9" ht="12.75">
      <c r="B34" s="105" t="s">
        <v>24</v>
      </c>
      <c r="C34" s="106"/>
      <c r="D34" s="106"/>
      <c r="E34" s="106"/>
      <c r="F34" s="106"/>
      <c r="G34" s="106"/>
      <c r="H34" s="106"/>
      <c r="I34" s="107"/>
    </row>
    <row r="35" spans="2:9" ht="25.5">
      <c r="B35" s="3" t="s">
        <v>1</v>
      </c>
      <c r="C35" s="4" t="s">
        <v>2</v>
      </c>
      <c r="D35" s="5" t="s">
        <v>3</v>
      </c>
      <c r="E35" s="6" t="s">
        <v>4</v>
      </c>
      <c r="F35" s="83" t="s">
        <v>5</v>
      </c>
      <c r="G35" s="46" t="s">
        <v>6</v>
      </c>
      <c r="H35" s="47" t="s">
        <v>7</v>
      </c>
      <c r="I35" s="48" t="s">
        <v>8</v>
      </c>
    </row>
    <row r="36" spans="2:9" ht="88.5" customHeight="1">
      <c r="B36" s="8">
        <v>1</v>
      </c>
      <c r="C36" s="9" t="s">
        <v>22</v>
      </c>
      <c r="D36" s="10" t="s">
        <v>10</v>
      </c>
      <c r="E36" s="10">
        <v>8</v>
      </c>
      <c r="F36" s="49"/>
      <c r="G36" s="49">
        <f>E36*F36</f>
        <v>0</v>
      </c>
      <c r="H36" s="64"/>
      <c r="I36" s="51">
        <f>(G36*H36)+G36</f>
        <v>0</v>
      </c>
    </row>
    <row r="37" spans="2:9" ht="105" customHeight="1">
      <c r="B37" s="21">
        <v>2</v>
      </c>
      <c r="C37" s="18" t="s">
        <v>23</v>
      </c>
      <c r="D37" s="19" t="s">
        <v>10</v>
      </c>
      <c r="E37" s="22">
        <v>2</v>
      </c>
      <c r="F37" s="63"/>
      <c r="G37" s="52">
        <f>E37*F37</f>
        <v>0</v>
      </c>
      <c r="H37" s="61"/>
      <c r="I37" s="54">
        <f>(G37*H37)+G37</f>
        <v>0</v>
      </c>
    </row>
    <row r="38" spans="2:9" ht="12.75" customHeight="1">
      <c r="B38" s="15"/>
      <c r="C38" s="14"/>
      <c r="D38" s="15"/>
      <c r="E38" s="15"/>
      <c r="F38" s="55"/>
      <c r="G38" s="55"/>
      <c r="H38" s="56" t="s">
        <v>15</v>
      </c>
      <c r="I38" s="57">
        <f>SUM(I36:I37)</f>
        <v>0</v>
      </c>
    </row>
    <row r="40" spans="2:9" ht="12.75">
      <c r="B40" s="102" t="s">
        <v>31</v>
      </c>
      <c r="C40" s="103"/>
      <c r="D40" s="103"/>
      <c r="E40" s="103"/>
      <c r="F40" s="103"/>
      <c r="G40" s="103"/>
      <c r="H40" s="103"/>
      <c r="I40" s="104"/>
    </row>
    <row r="41" spans="2:9" ht="25.5">
      <c r="B41" s="23" t="s">
        <v>1</v>
      </c>
      <c r="C41" s="4" t="s">
        <v>2</v>
      </c>
      <c r="D41" s="24" t="s">
        <v>3</v>
      </c>
      <c r="E41" s="25" t="s">
        <v>4</v>
      </c>
      <c r="F41" s="83" t="s">
        <v>5</v>
      </c>
      <c r="G41" s="46" t="s">
        <v>6</v>
      </c>
      <c r="H41" s="47" t="s">
        <v>7</v>
      </c>
      <c r="I41" s="48" t="s">
        <v>8</v>
      </c>
    </row>
    <row r="42" spans="2:9" ht="76.5">
      <c r="B42" s="26">
        <v>1</v>
      </c>
      <c r="C42" s="27" t="s">
        <v>25</v>
      </c>
      <c r="D42" s="28" t="s">
        <v>10</v>
      </c>
      <c r="E42" s="28">
        <v>13</v>
      </c>
      <c r="F42" s="65"/>
      <c r="G42" s="65">
        <f>E42*F42</f>
        <v>0</v>
      </c>
      <c r="H42" s="66"/>
      <c r="I42" s="67">
        <f>(G42*H42)+G42</f>
        <v>0</v>
      </c>
    </row>
    <row r="43" spans="2:9" ht="79.5" customHeight="1">
      <c r="B43" s="26">
        <v>2</v>
      </c>
      <c r="C43" s="27" t="s">
        <v>28</v>
      </c>
      <c r="D43" s="28" t="s">
        <v>10</v>
      </c>
      <c r="E43" s="28">
        <v>11</v>
      </c>
      <c r="F43" s="65"/>
      <c r="G43" s="65">
        <f>E43*F43</f>
        <v>0</v>
      </c>
      <c r="H43" s="66"/>
      <c r="I43" s="67">
        <f>(G43*H43)+G43</f>
        <v>0</v>
      </c>
    </row>
    <row r="44" spans="2:9" ht="44.25" customHeight="1">
      <c r="B44" s="32">
        <v>3</v>
      </c>
      <c r="C44" s="33" t="s">
        <v>30</v>
      </c>
      <c r="D44" s="35" t="s">
        <v>10</v>
      </c>
      <c r="E44" s="35">
        <v>9</v>
      </c>
      <c r="F44" s="74"/>
      <c r="G44" s="68">
        <f>E44*F44</f>
        <v>0</v>
      </c>
      <c r="H44" s="69"/>
      <c r="I44" s="70">
        <f>(G44*H44)+G44</f>
        <v>0</v>
      </c>
    </row>
    <row r="45" spans="2:9" ht="12.75">
      <c r="B45" s="97"/>
      <c r="C45" s="98"/>
      <c r="D45" s="97"/>
      <c r="E45" s="97"/>
      <c r="F45" s="95"/>
      <c r="G45" s="71"/>
      <c r="H45" s="56" t="s">
        <v>15</v>
      </c>
      <c r="I45" s="57">
        <f>SUM(I42:I44)</f>
        <v>0</v>
      </c>
    </row>
    <row r="46" spans="2:10" ht="12.75">
      <c r="B46" s="96"/>
      <c r="C46" s="99"/>
      <c r="D46" s="96"/>
      <c r="E46" s="96"/>
      <c r="F46" s="94"/>
      <c r="G46" s="94"/>
      <c r="H46" s="85"/>
      <c r="J46" s="36"/>
    </row>
    <row r="47" spans="2:9" ht="12.75">
      <c r="B47" s="102" t="s">
        <v>32</v>
      </c>
      <c r="C47" s="103"/>
      <c r="D47" s="103"/>
      <c r="E47" s="103"/>
      <c r="F47" s="103"/>
      <c r="G47" s="103"/>
      <c r="H47" s="103"/>
      <c r="I47" s="104"/>
    </row>
    <row r="48" spans="2:9" ht="25.5">
      <c r="B48" s="23" t="s">
        <v>1</v>
      </c>
      <c r="C48" s="4" t="s">
        <v>2</v>
      </c>
      <c r="D48" s="24" t="s">
        <v>3</v>
      </c>
      <c r="E48" s="25" t="s">
        <v>4</v>
      </c>
      <c r="F48" s="83" t="s">
        <v>5</v>
      </c>
      <c r="G48" s="46" t="s">
        <v>6</v>
      </c>
      <c r="H48" s="47" t="s">
        <v>7</v>
      </c>
      <c r="I48" s="48" t="s">
        <v>8</v>
      </c>
    </row>
    <row r="49" spans="2:9" ht="52.5" customHeight="1">
      <c r="B49" s="32">
        <v>1</v>
      </c>
      <c r="C49" s="33" t="s">
        <v>37</v>
      </c>
      <c r="D49" s="34" t="s">
        <v>10</v>
      </c>
      <c r="E49" s="35">
        <v>8</v>
      </c>
      <c r="F49" s="74"/>
      <c r="G49" s="74">
        <f>E49*F49</f>
        <v>0</v>
      </c>
      <c r="H49" s="69"/>
      <c r="I49" s="75">
        <f>(G49*H49)+G49</f>
        <v>0</v>
      </c>
    </row>
    <row r="50" spans="2:9" ht="14.25" customHeight="1">
      <c r="B50" s="37"/>
      <c r="C50" s="38"/>
      <c r="D50" s="37"/>
      <c r="E50" s="37"/>
      <c r="F50" s="76"/>
      <c r="G50" s="76"/>
      <c r="H50" s="77" t="s">
        <v>15</v>
      </c>
      <c r="I50" s="78">
        <f>I49</f>
        <v>0</v>
      </c>
    </row>
    <row r="52" spans="2:9" ht="12.75">
      <c r="B52" s="102" t="s">
        <v>33</v>
      </c>
      <c r="C52" s="103"/>
      <c r="D52" s="103"/>
      <c r="E52" s="103"/>
      <c r="F52" s="103"/>
      <c r="G52" s="103"/>
      <c r="H52" s="103"/>
      <c r="I52" s="104"/>
    </row>
    <row r="53" spans="2:9" ht="25.5">
      <c r="B53" s="23" t="s">
        <v>1</v>
      </c>
      <c r="C53" s="4" t="s">
        <v>2</v>
      </c>
      <c r="D53" s="24" t="s">
        <v>3</v>
      </c>
      <c r="E53" s="25" t="s">
        <v>4</v>
      </c>
      <c r="F53" s="83" t="s">
        <v>5</v>
      </c>
      <c r="G53" s="46" t="s">
        <v>6</v>
      </c>
      <c r="H53" s="47" t="s">
        <v>7</v>
      </c>
      <c r="I53" s="48" t="s">
        <v>8</v>
      </c>
    </row>
    <row r="54" spans="2:9" ht="38.25">
      <c r="B54" s="29">
        <v>1</v>
      </c>
      <c r="C54" s="30" t="s">
        <v>26</v>
      </c>
      <c r="D54" s="28" t="s">
        <v>10</v>
      </c>
      <c r="E54" s="31">
        <v>10</v>
      </c>
      <c r="F54" s="71"/>
      <c r="G54" s="101">
        <f>E54*F54</f>
        <v>0</v>
      </c>
      <c r="H54" s="79"/>
      <c r="I54" s="80">
        <f>(G54*H54)+G54</f>
        <v>0</v>
      </c>
    </row>
    <row r="55" spans="2:9" ht="38.25">
      <c r="B55" s="40">
        <v>2</v>
      </c>
      <c r="C55" s="41" t="s">
        <v>27</v>
      </c>
      <c r="D55" s="34" t="s">
        <v>10</v>
      </c>
      <c r="E55" s="34">
        <v>3</v>
      </c>
      <c r="F55" s="68"/>
      <c r="G55" s="74">
        <f>E55*F55</f>
        <v>0</v>
      </c>
      <c r="H55" s="81"/>
      <c r="I55" s="100">
        <f>(G55*H55)+G55</f>
        <v>0</v>
      </c>
    </row>
    <row r="56" spans="6:9" ht="12.75">
      <c r="F56" s="82"/>
      <c r="G56" s="82"/>
      <c r="H56" s="56" t="s">
        <v>15</v>
      </c>
      <c r="I56" s="57">
        <f>SUM(I54:I55)</f>
        <v>0</v>
      </c>
    </row>
    <row r="57" spans="6:9" ht="12.75">
      <c r="F57" s="82"/>
      <c r="G57" s="82"/>
      <c r="H57" s="59"/>
      <c r="I57" s="55"/>
    </row>
    <row r="58" spans="2:9" ht="12.75">
      <c r="B58" s="102" t="s">
        <v>34</v>
      </c>
      <c r="C58" s="103"/>
      <c r="D58" s="103"/>
      <c r="E58" s="103"/>
      <c r="F58" s="103"/>
      <c r="G58" s="103"/>
      <c r="H58" s="103"/>
      <c r="I58" s="104"/>
    </row>
    <row r="59" spans="2:9" ht="25.5">
      <c r="B59" s="23" t="s">
        <v>1</v>
      </c>
      <c r="C59" s="4" t="s">
        <v>2</v>
      </c>
      <c r="D59" s="24" t="s">
        <v>3</v>
      </c>
      <c r="E59" s="25" t="s">
        <v>4</v>
      </c>
      <c r="F59" s="83" t="s">
        <v>5</v>
      </c>
      <c r="G59" s="46" t="s">
        <v>6</v>
      </c>
      <c r="H59" s="47" t="s">
        <v>7</v>
      </c>
      <c r="I59" s="48" t="s">
        <v>8</v>
      </c>
    </row>
    <row r="60" spans="2:9" ht="51.75" customHeight="1">
      <c r="B60" s="40">
        <v>1</v>
      </c>
      <c r="C60" s="33" t="s">
        <v>29</v>
      </c>
      <c r="D60" s="34" t="s">
        <v>10</v>
      </c>
      <c r="E60" s="34">
        <v>2</v>
      </c>
      <c r="F60" s="68"/>
      <c r="G60" s="68">
        <f>E60*F60</f>
        <v>0</v>
      </c>
      <c r="H60" s="81"/>
      <c r="I60" s="70">
        <f>(G60*H60)+G60</f>
        <v>0</v>
      </c>
    </row>
    <row r="61" spans="6:9" ht="12.75">
      <c r="F61" s="82"/>
      <c r="G61" s="82"/>
      <c r="H61" s="56" t="s">
        <v>15</v>
      </c>
      <c r="I61" s="57">
        <f>I60</f>
        <v>0</v>
      </c>
    </row>
  </sheetData>
  <mergeCells count="13">
    <mergeCell ref="B1:I1"/>
    <mergeCell ref="B2:I2"/>
    <mergeCell ref="B3:I3"/>
    <mergeCell ref="B58:I58"/>
    <mergeCell ref="B29:I29"/>
    <mergeCell ref="B34:I34"/>
    <mergeCell ref="B4:I4"/>
    <mergeCell ref="B22:I22"/>
    <mergeCell ref="B11:I11"/>
    <mergeCell ref="B17:I17"/>
    <mergeCell ref="B47:I47"/>
    <mergeCell ref="B52:I52"/>
    <mergeCell ref="B40:I40"/>
  </mergeCells>
  <printOptions/>
  <pageMargins left="0.75" right="0.75" top="1" bottom="1" header="0.5" footer="0.5"/>
  <pageSetup horizontalDpi="600" verticalDpi="600" orientation="portrait" paperSize="9" scale="8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wss</cp:lastModifiedBy>
  <cp:lastPrinted>2017-05-24T11:08:33Z</cp:lastPrinted>
  <dcterms:created xsi:type="dcterms:W3CDTF">2017-05-24T10:02:51Z</dcterms:created>
  <dcterms:modified xsi:type="dcterms:W3CDTF">2017-05-24T14:25:31Z</dcterms:modified>
  <cp:category/>
  <cp:version/>
  <cp:contentType/>
  <cp:contentStatus/>
</cp:coreProperties>
</file>