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tabRatio="598" activeTab="0"/>
  </bookViews>
  <sheets>
    <sheet name="Formularz cenowe" sheetId="1" r:id="rId1"/>
  </sheets>
  <definedNames>
    <definedName name="_xlnm.Print_Area" localSheetId="0">'Formularz cenowe'!$A$1:$K$59</definedName>
  </definedNames>
  <calcPr fullCalcOnLoad="1"/>
</workbook>
</file>

<file path=xl/sharedStrings.xml><?xml version="1.0" encoding="utf-8"?>
<sst xmlns="http://schemas.openxmlformats.org/spreadsheetml/2006/main" count="147" uniqueCount="85">
  <si>
    <t>Poszwa żółta, zapięcie typu hotelowego tj. szyte na zakładkę założeniem min. 25cm z węższej strony, szerokość "wejścia "105-110cm, wykończone ściegiem krytym płaskim.</t>
  </si>
  <si>
    <t>Prześcieradło żółte, wykończone ściegiem krytym płaskim</t>
  </si>
  <si>
    <t>160cm x 260cm</t>
  </si>
  <si>
    <t>Poszewka żółta, zapięcie typu hotelowego tj. szyte na zakładkę założeniem min. 10cm z węższej strony, wykończone ściegiem krytym płaskim.</t>
  </si>
  <si>
    <t>Prześcieradło białe, wykończone ściegiem krytym płaskim</t>
  </si>
  <si>
    <t>Poszewka biała, zapięcie typu hotelowego tj. szyte na zakładkę założeniem min. 25cm z węższej strony, wykończone ściegiem krytym płaskim.</t>
  </si>
  <si>
    <t>70cm x 80cm</t>
  </si>
  <si>
    <t>Piżamy damskie (bluza + spodnie) - flanelowe, cienkie, kolor pastelowy</t>
  </si>
  <si>
    <t xml:space="preserve">kpl.  </t>
  </si>
  <si>
    <t>Worki bawełniane na odzież pacjentów do depozytu-białe, zapinane z jednego boku na całej długości na mocne zatrzaski. Z przodu worka na dole kieszeń zapinana na 1 zatrzask dł. 30 cm, szer.45 cm, na środku worka u góry otwór na wieszak</t>
  </si>
  <si>
    <t>ZADANIE NR 2 - Odzież z tkaniny -  bawełna 100 %</t>
  </si>
  <si>
    <t>Razem:</t>
  </si>
  <si>
    <t>szt.</t>
  </si>
  <si>
    <t>L.p.</t>
  </si>
  <si>
    <t>Nazwa asortymentu</t>
  </si>
  <si>
    <t>J.m.</t>
  </si>
  <si>
    <t>Cena jedn. netto</t>
  </si>
  <si>
    <t>Wartość netto</t>
  </si>
  <si>
    <t>Wartość brutto</t>
  </si>
  <si>
    <t>Ilość</t>
  </si>
  <si>
    <t>%VAT</t>
  </si>
  <si>
    <t>Kwota VAT</t>
  </si>
  <si>
    <t>Rozmiar</t>
  </si>
  <si>
    <t>kpl</t>
  </si>
  <si>
    <t>160cm x 210cm</t>
  </si>
  <si>
    <t>kpl.</t>
  </si>
  <si>
    <t xml:space="preserve">Zamawiający wymaga, aby każda sztuka asortymentu była opisana na stałe:  </t>
  </si>
  <si>
    <t xml:space="preserve">SZPITAL CZERWONA GÓRA </t>
  </si>
  <si>
    <t>ZP-110-2018 ZAŁĄCZNIK NR 2</t>
  </si>
  <si>
    <t>Poduszka 40 cm x 40 cm</t>
  </si>
  <si>
    <t>40 cm x 40 cm</t>
  </si>
  <si>
    <t>Ręczniki kąpielowe</t>
  </si>
  <si>
    <t>Pościel kolorowa</t>
  </si>
  <si>
    <t>Pościel w kolorze żółtym (sala NWW i CPAP)</t>
  </si>
  <si>
    <t>Zamawiający wymaga, aby w poz. 1- 3 ubrania były oznaczone kolorem tasiemek i troków świadczących o rozmiarze.</t>
  </si>
  <si>
    <t>ZADANIE NR 1 - Pościel szpitalna</t>
  </si>
  <si>
    <t>Serwety zielone</t>
  </si>
  <si>
    <t>70 x 90 cm</t>
  </si>
  <si>
    <t>Prześcieradła zielone</t>
  </si>
  <si>
    <t>160 x 210</t>
  </si>
  <si>
    <t>SZPITAL CZERWONA GÓRA BLOK OPERACYJNY</t>
  </si>
  <si>
    <t>2) Zamawiający wymaga, aby w poz. 3 i 4 ubrania były oznaczone kolorem tasiemek i troków świadczących o rozmiarze</t>
  </si>
  <si>
    <t>ZADANIE NR 3 - Odzież operacyjna - zielona barierowa</t>
  </si>
  <si>
    <t>70 cm x 80 cm</t>
  </si>
  <si>
    <t xml:space="preserve">Poduszki silikonowe </t>
  </si>
  <si>
    <t xml:space="preserve">Poduszki z pierza </t>
  </si>
  <si>
    <t xml:space="preserve">Parawany białe z trokami </t>
  </si>
  <si>
    <t xml:space="preserve"> 70 cm x 140 cm</t>
  </si>
  <si>
    <t>160 cm x 200 cm</t>
  </si>
  <si>
    <t xml:space="preserve"> 160 cm x 200 cm</t>
  </si>
  <si>
    <r>
      <t>Ubranie damskie - bluzy kolor ciemno- niebieski</t>
    </r>
    <r>
      <rPr>
        <sz val="10"/>
        <rFont val="Times New Roman"/>
        <family val="1"/>
      </rPr>
      <t>, dekolt w mały serek, 1 kieszeń górna i 2 dolne, rękaw krótki, boczne rozcięcie +</t>
    </r>
    <r>
      <rPr>
        <b/>
        <sz val="10"/>
        <rFont val="Times New Roman"/>
        <family val="1"/>
      </rPr>
      <t>spodnie  kolor ciemno niebieski</t>
    </r>
    <r>
      <rPr>
        <sz val="10"/>
        <rFont val="Times New Roman"/>
        <family val="1"/>
      </rPr>
      <t xml:space="preserve"> proste, długie, z wysokim stanem, u góry wykończone pasem, pas ½ obwodu (tył) wszyta gumka podtrzymująca-korygująca obwód, ½ obwodu pasa (przód) tunel na troki do wiązania na przodzie pasa spodni. Troki "wzmocnione" wykonane z tej samej tkaniny co ubrabie. Wzmocnione także wszycie (specjalny lub kilkakrotny szew) troków w bokach pasa w celu zabezpieczenia ich przed wyrwaniem się przy regulacji, korygowaniu obwodu i wiązaniu. Brzegi wykończone ściegiem krytym płaskim. </t>
    </r>
  </si>
  <si>
    <r>
      <t>Ubranie męskie - bluzy kolor ciemno-niebieski,</t>
    </r>
    <r>
      <rPr>
        <sz val="10"/>
        <rFont val="Times New Roman"/>
        <family val="1"/>
      </rPr>
      <t xml:space="preserve"> dekolt w serek, 1 kieszeń górna i 2 dolne, rękaw krótki, boczne rozcięcie +</t>
    </r>
    <r>
      <rPr>
        <b/>
        <sz val="10"/>
        <rFont val="Times New Roman"/>
        <family val="1"/>
      </rPr>
      <t>spodnie  kolor ciemno niebiesk</t>
    </r>
    <r>
      <rPr>
        <sz val="10"/>
        <rFont val="Times New Roman"/>
        <family val="1"/>
      </rPr>
      <t xml:space="preserve">i proste, długie, z wysokim stanem, u góry wykończone pasem, pas ½ obwodu (tył) wszyta gumka podtrzymująca-korygująca obwód, ½ obwodu pasa (przód) tunel na troki do wiązania na przodzie pasa spodni. Troki "wzmocnione" wykonane z tej samej tkaniny co ubrabie. Wzmocnione także wszycie (specjalny lub kilkakrotny szew) troków w bokach pasa w celu zabezpieczenia ich przed wyrwaniem się przy regulacji, korygowaniu obwodu i wiązaniu. Brzegi wykończone ściegiem krytym płaskim. </t>
    </r>
  </si>
  <si>
    <r>
      <t>Sukienka damska -  kolor ciemno-niebieski</t>
    </r>
    <r>
      <rPr>
        <sz val="10"/>
        <rFont val="Times New Roman"/>
        <family val="1"/>
      </rPr>
      <t xml:space="preserve">, dekolt w serek, 2 kieszenie dolne, 1 kieszeń górna, boczne krótkie rozcięcia, krótki rękaw </t>
    </r>
  </si>
  <si>
    <r>
      <t>Ubrania męskie - bluzy zielone</t>
    </r>
    <r>
      <rPr>
        <sz val="10"/>
        <rFont val="Times New Roman"/>
        <family val="1"/>
      </rPr>
      <t xml:space="preserve">, krótki rękaw, prosta bez zapięcia, zakładana przez głowę, po bokach małe rozcięcie, karczek tworzący trójkatny dekolt (serek), krawędż dekoltu wykończona plisą, dwie kieszenie naszyte; jedna na dole bluzy po prawej stronie, druga po lewej stronie na wysokości piersi + </t>
    </r>
    <r>
      <rPr>
        <b/>
        <sz val="10"/>
        <rFont val="Times New Roman"/>
        <family val="1"/>
      </rPr>
      <t>spodnie zielone-</t>
    </r>
    <r>
      <rPr>
        <sz val="10"/>
        <rFont val="Times New Roman"/>
        <family val="1"/>
      </rPr>
      <t>proste, długie, u góry wykończone pasem, pas½ obwodu (tył) wszyta gumka podtrzymująca-korygująca obwód,½ obwodu pasa (przód) tunel na troki do wiązania na przodzie pasa spodni. Troki "wzmocnione" wykonane z tej samej tkaniny co ubranie. Wzmocnione także wszycie (specjalny lub kilkakrotny szew) troków w bokach pasa w celu zabezpieczenia ich przed wyrwaniem się przy regulacji, korygowaniu obwodu i wiązaniu. Brzegi wykończone ściegiem krytym płaskim.</t>
    </r>
  </si>
  <si>
    <r>
      <t>Ubrania zielone damskie-bluzy.</t>
    </r>
    <r>
      <rPr>
        <sz val="10"/>
        <rFont val="Times New Roman"/>
        <family val="1"/>
      </rPr>
      <t xml:space="preserve">  - (dekolt mały serek), krótki rękaw prosta bez zapięcia, zakładana przez głowę, po bokach małe rozcięcie, karczek tworzący trójkątny dekolt (serek), krawędż dekoltu wykończona plisą, dwie kieszenie naszyte; jedna na dole bluzy po prawej stronie, druga po lewej stronie na wysokości piersi +</t>
    </r>
    <r>
      <rPr>
        <b/>
        <sz val="10"/>
        <rFont val="Times New Roman"/>
        <family val="1"/>
      </rPr>
      <t>spodnie zielone-</t>
    </r>
    <r>
      <rPr>
        <sz val="10"/>
        <rFont val="Times New Roman"/>
        <family val="1"/>
      </rPr>
      <t>proste długie, u góry wykończone pasem, pas ½ obwodu (tył) wszyta gumka podtrzymująca-korygująca obwód, ½ obwodu pasa (przód) tunel na troki do wiązania na przodzie pasa spodni. Troki "wzmocnione" wykonane z tej samej tkaniny co ubranie. Wzmocnione także wszycie (specjalny lub kilkakrotny szew) troków w bokach pasa w celu zabezpieczenia ich przed wyrwaniem się przy regulacji, korygowaniu obwodu i wiązaniu. Brzegi wykończone ściegiem krytym płaskim.</t>
    </r>
  </si>
  <si>
    <r>
      <t xml:space="preserve">1) </t>
    </r>
    <r>
      <rPr>
        <b/>
        <sz val="10"/>
        <rFont val="Times New Roman"/>
        <family val="1"/>
      </rPr>
      <t xml:space="preserve">Zamawiający wymaga, aby każda sztuka asortymentu była opisana na stałe: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</t>
    </r>
  </si>
  <si>
    <t xml:space="preserve">Zamawiający wymaga, aby każda sztuka asortymentu była opisana na stałe:                                                                                                                                                 </t>
  </si>
  <si>
    <t>Numer katalogowy lub Numer wewnętrzny</t>
  </si>
  <si>
    <r>
      <t>UWAGA:</t>
    </r>
    <r>
      <rPr>
        <b/>
        <sz val="11"/>
        <color indexed="12"/>
        <rFont val="Times New Roman"/>
        <family val="1"/>
      </rPr>
      <t xml:space="preserve"> W przypadku gdy zaoferowany asortyment nie posiada numeru katalogowego w kolumnie "Numer katalogowy" należy wpisać numer wewnętrzny firmy</t>
    </r>
  </si>
  <si>
    <t>Piżamy męskie (bluza + spodnie) - flanelowe, cienkie, kolor szary lub granat</t>
  </si>
  <si>
    <t>Wzrost /Rozmiar</t>
  </si>
  <si>
    <t>172/42</t>
  </si>
  <si>
    <t xml:space="preserve">172/44   </t>
  </si>
  <si>
    <t xml:space="preserve">172/46  </t>
  </si>
  <si>
    <t>164/50</t>
  </si>
  <si>
    <t xml:space="preserve">176/50 </t>
  </si>
  <si>
    <t xml:space="preserve">172/42 </t>
  </si>
  <si>
    <t>wzrost/rozmiar 188/56</t>
  </si>
  <si>
    <t>wzrost/rozmiar 182/52</t>
  </si>
  <si>
    <t>wzrost/rozmiar 176/50</t>
  </si>
  <si>
    <t xml:space="preserve"> wzrost/rozmiar188/62</t>
  </si>
  <si>
    <t xml:space="preserve">wzrost/rozmiar 188/60  </t>
  </si>
  <si>
    <t xml:space="preserve">wzrost/rozmiar 188/64  </t>
  </si>
  <si>
    <t>wzrost/rozmiar 164/40</t>
  </si>
  <si>
    <t xml:space="preserve">wzrost/rozmiar 170/46   </t>
  </si>
  <si>
    <t>SZPITAL CZERWONA GÓRA OIT</t>
  </si>
  <si>
    <t>rozmiar M</t>
  </si>
  <si>
    <t>rozmiar L</t>
  </si>
  <si>
    <t>rozmiar XL</t>
  </si>
  <si>
    <t>rozmiar XXL</t>
  </si>
  <si>
    <t>172/40</t>
  </si>
  <si>
    <t>160cm x 220cm</t>
  </si>
  <si>
    <t>45cm x 45cm</t>
  </si>
  <si>
    <t>dł. 120 cm               szer.60</t>
  </si>
  <si>
    <t>130 cm x 98 cm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</si>
</sst>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  <numFmt numFmtId="177" formatCode="#,##0.0"/>
    <numFmt numFmtId="178" formatCode="#,##0.00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1"/>
      <color indexed="6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b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9" fontId="0" fillId="0" borderId="0" xfId="56" applyAlignment="1">
      <alignment/>
    </xf>
    <xf numFmtId="9" fontId="4" fillId="0" borderId="0" xfId="56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4" fontId="30" fillId="0" borderId="0" xfId="0" applyNumberFormat="1" applyFont="1" applyAlignment="1">
      <alignment vertical="center" wrapText="1"/>
    </xf>
    <xf numFmtId="4" fontId="30" fillId="0" borderId="0" xfId="0" applyNumberFormat="1" applyFont="1" applyAlignment="1">
      <alignment horizontal="right" vertical="center" wrapText="1"/>
    </xf>
    <xf numFmtId="9" fontId="30" fillId="0" borderId="0" xfId="56" applyFont="1" applyAlignment="1">
      <alignment vertical="center" wrapText="1"/>
    </xf>
    <xf numFmtId="4" fontId="30" fillId="0" borderId="0" xfId="0" applyNumberFormat="1" applyFont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9" fontId="29" fillId="0" borderId="10" xfId="56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9" fontId="30" fillId="0" borderId="10" xfId="56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 vertical="center" wrapText="1"/>
    </xf>
    <xf numFmtId="4" fontId="29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9" fontId="29" fillId="0" borderId="10" xfId="56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20" borderId="0" xfId="0" applyFont="1" applyFill="1" applyBorder="1" applyAlignment="1">
      <alignment vertical="center" wrapText="1"/>
    </xf>
    <xf numFmtId="4" fontId="29" fillId="0" borderId="0" xfId="0" applyNumberFormat="1" applyFont="1" applyAlignment="1">
      <alignment vertical="center" wrapText="1"/>
    </xf>
    <xf numFmtId="0" fontId="29" fillId="2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vertical="center" wrapText="1"/>
    </xf>
    <xf numFmtId="9" fontId="30" fillId="0" borderId="10" xfId="56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right" vertical="center" wrapText="1"/>
    </xf>
    <xf numFmtId="0" fontId="30" fillId="20" borderId="0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20" borderId="0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0" zoomScaleNormal="110" workbookViewId="0" topLeftCell="A10">
      <selection activeCell="C23" sqref="C23"/>
    </sheetView>
  </sheetViews>
  <sheetFormatPr defaultColWidth="9.00390625" defaultRowHeight="12.75"/>
  <cols>
    <col min="1" max="1" width="4.75390625" style="13" bestFit="1" customWidth="1"/>
    <col min="2" max="2" width="64.625" style="0" customWidth="1"/>
    <col min="3" max="3" width="21.375" style="0" customWidth="1"/>
    <col min="4" max="4" width="8.00390625" style="0" customWidth="1"/>
    <col min="5" max="5" width="6.00390625" style="0" customWidth="1"/>
    <col min="6" max="6" width="10.00390625" style="0" bestFit="1" customWidth="1"/>
    <col min="7" max="7" width="11.125" style="17" customWidth="1"/>
    <col min="8" max="8" width="6.875" style="14" customWidth="1"/>
    <col min="9" max="9" width="10.00390625" style="16" customWidth="1"/>
    <col min="10" max="10" width="10.625" style="16" customWidth="1"/>
    <col min="11" max="11" width="17.75390625" style="7" customWidth="1"/>
    <col min="12" max="12" width="9.125" style="6" customWidth="1"/>
  </cols>
  <sheetData>
    <row r="1" spans="2:4" ht="15.75">
      <c r="B1" s="10" t="s">
        <v>28</v>
      </c>
      <c r="C1" s="10"/>
      <c r="D1" s="10"/>
    </row>
    <row r="2" spans="2:4" ht="15.75">
      <c r="B2" s="10"/>
      <c r="C2" s="10"/>
      <c r="D2" s="10"/>
    </row>
    <row r="3" spans="1:15" s="1" customFormat="1" ht="15">
      <c r="A3" s="2"/>
      <c r="B3" s="12" t="s">
        <v>58</v>
      </c>
      <c r="C3" s="12"/>
      <c r="D3" s="12"/>
      <c r="E3" s="2"/>
      <c r="F3" s="4"/>
      <c r="G3" s="18"/>
      <c r="H3" s="15"/>
      <c r="I3" s="3"/>
      <c r="J3" s="3"/>
      <c r="K3" s="8"/>
      <c r="L3" s="9"/>
      <c r="M3" s="5"/>
      <c r="N3" s="5"/>
      <c r="O3" s="5"/>
    </row>
    <row r="4" spans="1:15" s="1" customFormat="1" ht="15.75">
      <c r="A4" s="2"/>
      <c r="B4" s="11"/>
      <c r="C4" s="11"/>
      <c r="D4" s="11"/>
      <c r="E4" s="2"/>
      <c r="F4" s="4"/>
      <c r="G4" s="18"/>
      <c r="H4" s="15"/>
      <c r="I4" s="3"/>
      <c r="J4" s="3"/>
      <c r="K4" s="8"/>
      <c r="L4" s="9"/>
      <c r="M4" s="5"/>
      <c r="N4" s="5"/>
      <c r="O4" s="5"/>
    </row>
    <row r="5" spans="1:15" s="21" customFormat="1" ht="12.75">
      <c r="A5" s="19"/>
      <c r="B5" s="20" t="s">
        <v>35</v>
      </c>
      <c r="C5" s="20"/>
      <c r="D5" s="20"/>
      <c r="F5" s="23"/>
      <c r="G5" s="24"/>
      <c r="H5" s="25"/>
      <c r="I5" s="23"/>
      <c r="J5" s="23"/>
      <c r="K5" s="26"/>
      <c r="L5" s="27"/>
      <c r="M5" s="28"/>
      <c r="N5" s="28"/>
      <c r="O5" s="28"/>
    </row>
    <row r="6" spans="1:11" s="21" customFormat="1" ht="38.25">
      <c r="A6" s="29" t="s">
        <v>13</v>
      </c>
      <c r="B6" s="29" t="s">
        <v>14</v>
      </c>
      <c r="C6" s="30" t="s">
        <v>22</v>
      </c>
      <c r="D6" s="29" t="s">
        <v>19</v>
      </c>
      <c r="E6" s="30" t="s">
        <v>15</v>
      </c>
      <c r="F6" s="32" t="s">
        <v>16</v>
      </c>
      <c r="G6" s="33" t="s">
        <v>17</v>
      </c>
      <c r="H6" s="34" t="s">
        <v>20</v>
      </c>
      <c r="I6" s="33" t="s">
        <v>21</v>
      </c>
      <c r="J6" s="33" t="s">
        <v>18</v>
      </c>
      <c r="K6" s="35" t="s">
        <v>57</v>
      </c>
    </row>
    <row r="7" spans="1:15" s="21" customFormat="1" ht="38.25">
      <c r="A7" s="36">
        <v>1</v>
      </c>
      <c r="B7" s="37" t="s">
        <v>0</v>
      </c>
      <c r="C7" s="36" t="s">
        <v>24</v>
      </c>
      <c r="D7" s="38">
        <v>40</v>
      </c>
      <c r="E7" s="36" t="s">
        <v>12</v>
      </c>
      <c r="F7" s="39"/>
      <c r="G7" s="40">
        <f aca="true" t="shared" si="0" ref="G7:G16">D7*F7</f>
        <v>0</v>
      </c>
      <c r="H7" s="41"/>
      <c r="I7" s="40">
        <f>G7*H7</f>
        <v>0</v>
      </c>
      <c r="J7" s="40">
        <f>G7+I7</f>
        <v>0</v>
      </c>
      <c r="K7" s="33"/>
      <c r="L7" s="27"/>
      <c r="M7" s="28"/>
      <c r="N7" s="28"/>
      <c r="O7" s="28"/>
    </row>
    <row r="8" spans="1:15" s="21" customFormat="1" ht="12.75">
      <c r="A8" s="36">
        <v>2</v>
      </c>
      <c r="B8" s="37" t="s">
        <v>1</v>
      </c>
      <c r="C8" s="36" t="s">
        <v>81</v>
      </c>
      <c r="D8" s="38">
        <v>40</v>
      </c>
      <c r="E8" s="36" t="s">
        <v>12</v>
      </c>
      <c r="F8" s="39"/>
      <c r="G8" s="40">
        <f t="shared" si="0"/>
        <v>0</v>
      </c>
      <c r="H8" s="41"/>
      <c r="I8" s="40">
        <f aca="true" t="shared" si="1" ref="I8:I26">G8*H8</f>
        <v>0</v>
      </c>
      <c r="J8" s="40">
        <f aca="true" t="shared" si="2" ref="J8:J26">G8+I8</f>
        <v>0</v>
      </c>
      <c r="K8" s="33"/>
      <c r="L8" s="27"/>
      <c r="M8" s="28"/>
      <c r="N8" s="28"/>
      <c r="O8" s="28"/>
    </row>
    <row r="9" spans="1:15" s="21" customFormat="1" ht="25.5">
      <c r="A9" s="36">
        <v>3</v>
      </c>
      <c r="B9" s="37" t="s">
        <v>3</v>
      </c>
      <c r="C9" s="36" t="s">
        <v>82</v>
      </c>
      <c r="D9" s="38">
        <v>40</v>
      </c>
      <c r="E9" s="36" t="s">
        <v>12</v>
      </c>
      <c r="F9" s="39"/>
      <c r="G9" s="40">
        <f t="shared" si="0"/>
        <v>0</v>
      </c>
      <c r="H9" s="41"/>
      <c r="I9" s="40">
        <f t="shared" si="1"/>
        <v>0</v>
      </c>
      <c r="J9" s="40">
        <f t="shared" si="2"/>
        <v>0</v>
      </c>
      <c r="K9" s="33"/>
      <c r="L9" s="27"/>
      <c r="M9" s="28"/>
      <c r="N9" s="28"/>
      <c r="O9" s="28"/>
    </row>
    <row r="10" spans="1:15" s="21" customFormat="1" ht="12.75">
      <c r="A10" s="36">
        <v>4</v>
      </c>
      <c r="B10" s="37" t="s">
        <v>29</v>
      </c>
      <c r="C10" s="36" t="s">
        <v>30</v>
      </c>
      <c r="D10" s="38">
        <v>10</v>
      </c>
      <c r="E10" s="36" t="s">
        <v>12</v>
      </c>
      <c r="F10" s="39"/>
      <c r="G10" s="40">
        <f t="shared" si="0"/>
        <v>0</v>
      </c>
      <c r="H10" s="41"/>
      <c r="I10" s="40">
        <f t="shared" si="1"/>
        <v>0</v>
      </c>
      <c r="J10" s="40">
        <f t="shared" si="2"/>
        <v>0</v>
      </c>
      <c r="K10" s="33"/>
      <c r="L10" s="27"/>
      <c r="M10" s="28"/>
      <c r="N10" s="28"/>
      <c r="O10" s="28"/>
    </row>
    <row r="11" spans="1:15" s="21" customFormat="1" ht="38.25">
      <c r="A11" s="36"/>
      <c r="B11" s="37" t="s">
        <v>0</v>
      </c>
      <c r="C11" s="36" t="s">
        <v>48</v>
      </c>
      <c r="D11" s="38">
        <v>327</v>
      </c>
      <c r="E11" s="36" t="s">
        <v>12</v>
      </c>
      <c r="F11" s="39"/>
      <c r="G11" s="40">
        <f t="shared" si="0"/>
        <v>0</v>
      </c>
      <c r="H11" s="41"/>
      <c r="I11" s="40">
        <f t="shared" si="1"/>
        <v>0</v>
      </c>
      <c r="J11" s="40">
        <f t="shared" si="2"/>
        <v>0</v>
      </c>
      <c r="K11" s="33"/>
      <c r="L11" s="27"/>
      <c r="M11" s="28"/>
      <c r="N11" s="28"/>
      <c r="O11" s="28"/>
    </row>
    <row r="12" spans="1:15" s="21" customFormat="1" ht="12.75">
      <c r="A12" s="36">
        <v>5</v>
      </c>
      <c r="B12" s="37" t="s">
        <v>4</v>
      </c>
      <c r="C12" s="36" t="s">
        <v>2</v>
      </c>
      <c r="D12" s="38">
        <v>457</v>
      </c>
      <c r="E12" s="36" t="s">
        <v>12</v>
      </c>
      <c r="F12" s="39"/>
      <c r="G12" s="40">
        <f t="shared" si="0"/>
        <v>0</v>
      </c>
      <c r="H12" s="41"/>
      <c r="I12" s="40">
        <f t="shared" si="1"/>
        <v>0</v>
      </c>
      <c r="J12" s="40">
        <f t="shared" si="2"/>
        <v>0</v>
      </c>
      <c r="K12" s="33"/>
      <c r="L12" s="27"/>
      <c r="M12" s="28"/>
      <c r="N12" s="28"/>
      <c r="O12" s="28"/>
    </row>
    <row r="13" spans="1:15" s="21" customFormat="1" ht="25.5">
      <c r="A13" s="36">
        <v>6</v>
      </c>
      <c r="B13" s="37" t="s">
        <v>5</v>
      </c>
      <c r="C13" s="36" t="s">
        <v>6</v>
      </c>
      <c r="D13" s="38">
        <v>397</v>
      </c>
      <c r="E13" s="36" t="s">
        <v>12</v>
      </c>
      <c r="F13" s="39"/>
      <c r="G13" s="40">
        <f t="shared" si="0"/>
        <v>0</v>
      </c>
      <c r="H13" s="41"/>
      <c r="I13" s="40">
        <f t="shared" si="1"/>
        <v>0</v>
      </c>
      <c r="J13" s="40">
        <f t="shared" si="2"/>
        <v>0</v>
      </c>
      <c r="K13" s="33"/>
      <c r="L13" s="27"/>
      <c r="M13" s="28"/>
      <c r="N13" s="28"/>
      <c r="O13" s="28"/>
    </row>
    <row r="14" spans="1:15" s="21" customFormat="1" ht="12.75">
      <c r="A14" s="36">
        <v>7</v>
      </c>
      <c r="B14" s="37" t="s">
        <v>7</v>
      </c>
      <c r="C14" s="36" t="s">
        <v>76</v>
      </c>
      <c r="D14" s="38">
        <v>50</v>
      </c>
      <c r="E14" s="36" t="s">
        <v>8</v>
      </c>
      <c r="F14" s="39"/>
      <c r="G14" s="40">
        <f t="shared" si="0"/>
        <v>0</v>
      </c>
      <c r="H14" s="41"/>
      <c r="I14" s="40">
        <f t="shared" si="1"/>
        <v>0</v>
      </c>
      <c r="J14" s="40">
        <f t="shared" si="2"/>
        <v>0</v>
      </c>
      <c r="K14" s="33"/>
      <c r="L14" s="27"/>
      <c r="M14" s="28"/>
      <c r="N14" s="28"/>
      <c r="O14" s="28"/>
    </row>
    <row r="15" spans="1:15" s="21" customFormat="1" ht="12.75">
      <c r="A15" s="36">
        <v>8</v>
      </c>
      <c r="B15" s="37" t="s">
        <v>7</v>
      </c>
      <c r="C15" s="36" t="s">
        <v>77</v>
      </c>
      <c r="D15" s="38">
        <v>55</v>
      </c>
      <c r="E15" s="36" t="s">
        <v>8</v>
      </c>
      <c r="F15" s="39"/>
      <c r="G15" s="40">
        <f t="shared" si="0"/>
        <v>0</v>
      </c>
      <c r="H15" s="41"/>
      <c r="I15" s="40">
        <f t="shared" si="1"/>
        <v>0</v>
      </c>
      <c r="J15" s="40">
        <f t="shared" si="2"/>
        <v>0</v>
      </c>
      <c r="K15" s="33"/>
      <c r="L15" s="27"/>
      <c r="M15" s="28"/>
      <c r="N15" s="28"/>
      <c r="O15" s="28"/>
    </row>
    <row r="16" spans="1:15" s="21" customFormat="1" ht="12.75">
      <c r="A16" s="36">
        <v>9</v>
      </c>
      <c r="B16" s="37" t="s">
        <v>59</v>
      </c>
      <c r="C16" s="36" t="s">
        <v>77</v>
      </c>
      <c r="D16" s="38">
        <v>45</v>
      </c>
      <c r="E16" s="36" t="s">
        <v>8</v>
      </c>
      <c r="F16" s="39"/>
      <c r="G16" s="40">
        <f t="shared" si="0"/>
        <v>0</v>
      </c>
      <c r="H16" s="41"/>
      <c r="I16" s="40">
        <f t="shared" si="1"/>
        <v>0</v>
      </c>
      <c r="J16" s="40">
        <f t="shared" si="2"/>
        <v>0</v>
      </c>
      <c r="K16" s="33"/>
      <c r="L16" s="27"/>
      <c r="M16" s="28"/>
      <c r="N16" s="28"/>
      <c r="O16" s="28"/>
    </row>
    <row r="17" spans="1:15" s="21" customFormat="1" ht="12.75">
      <c r="A17" s="36">
        <v>10</v>
      </c>
      <c r="B17" s="37" t="s">
        <v>59</v>
      </c>
      <c r="C17" s="36" t="s">
        <v>78</v>
      </c>
      <c r="D17" s="38">
        <v>45</v>
      </c>
      <c r="E17" s="36" t="s">
        <v>8</v>
      </c>
      <c r="F17" s="39"/>
      <c r="G17" s="40">
        <f aca="true" t="shared" si="3" ref="G17:G25">D17*F17</f>
        <v>0</v>
      </c>
      <c r="H17" s="41"/>
      <c r="I17" s="40">
        <f t="shared" si="1"/>
        <v>0</v>
      </c>
      <c r="J17" s="40">
        <f t="shared" si="2"/>
        <v>0</v>
      </c>
      <c r="K17" s="33"/>
      <c r="L17" s="27"/>
      <c r="M17" s="28"/>
      <c r="N17" s="28"/>
      <c r="O17" s="28"/>
    </row>
    <row r="18" spans="1:15" s="21" customFormat="1" ht="12.75">
      <c r="A18" s="36">
        <v>11</v>
      </c>
      <c r="B18" s="37" t="s">
        <v>59</v>
      </c>
      <c r="C18" s="36" t="s">
        <v>79</v>
      </c>
      <c r="D18" s="38">
        <v>15</v>
      </c>
      <c r="E18" s="36" t="s">
        <v>8</v>
      </c>
      <c r="F18" s="39"/>
      <c r="G18" s="40">
        <f t="shared" si="3"/>
        <v>0</v>
      </c>
      <c r="H18" s="41"/>
      <c r="I18" s="40">
        <f t="shared" si="1"/>
        <v>0</v>
      </c>
      <c r="J18" s="40">
        <f t="shared" si="2"/>
        <v>0</v>
      </c>
      <c r="K18" s="33"/>
      <c r="L18" s="27"/>
      <c r="M18" s="28"/>
      <c r="N18" s="28"/>
      <c r="O18" s="28"/>
    </row>
    <row r="19" spans="1:15" s="21" customFormat="1" ht="51">
      <c r="A19" s="36">
        <v>12</v>
      </c>
      <c r="B19" s="37" t="s">
        <v>9</v>
      </c>
      <c r="C19" s="36" t="s">
        <v>83</v>
      </c>
      <c r="D19" s="38">
        <v>50</v>
      </c>
      <c r="E19" s="36" t="s">
        <v>12</v>
      </c>
      <c r="F19" s="39"/>
      <c r="G19" s="40">
        <f t="shared" si="3"/>
        <v>0</v>
      </c>
      <c r="H19" s="41"/>
      <c r="I19" s="40">
        <f t="shared" si="1"/>
        <v>0</v>
      </c>
      <c r="J19" s="40">
        <f t="shared" si="2"/>
        <v>0</v>
      </c>
      <c r="K19" s="33"/>
      <c r="L19" s="27"/>
      <c r="M19" s="28"/>
      <c r="N19" s="28"/>
      <c r="O19" s="28"/>
    </row>
    <row r="20" spans="1:15" s="21" customFormat="1" ht="12.75">
      <c r="A20" s="36">
        <v>13</v>
      </c>
      <c r="B20" s="37" t="s">
        <v>44</v>
      </c>
      <c r="C20" s="36" t="s">
        <v>43</v>
      </c>
      <c r="D20" s="38">
        <v>138</v>
      </c>
      <c r="E20" s="36" t="s">
        <v>12</v>
      </c>
      <c r="F20" s="39"/>
      <c r="G20" s="40">
        <f t="shared" si="3"/>
        <v>0</v>
      </c>
      <c r="H20" s="41"/>
      <c r="I20" s="40">
        <f t="shared" si="1"/>
        <v>0</v>
      </c>
      <c r="J20" s="40">
        <f t="shared" si="2"/>
        <v>0</v>
      </c>
      <c r="K20" s="33"/>
      <c r="L20" s="27"/>
      <c r="M20" s="28"/>
      <c r="N20" s="28"/>
      <c r="O20" s="28"/>
    </row>
    <row r="21" spans="1:15" s="21" customFormat="1" ht="12.75">
      <c r="A21" s="42">
        <v>14</v>
      </c>
      <c r="B21" s="37" t="s">
        <v>45</v>
      </c>
      <c r="C21" s="36" t="s">
        <v>43</v>
      </c>
      <c r="D21" s="38">
        <v>40</v>
      </c>
      <c r="E21" s="43" t="s">
        <v>12</v>
      </c>
      <c r="F21" s="39"/>
      <c r="G21" s="40">
        <f t="shared" si="3"/>
        <v>0</v>
      </c>
      <c r="H21" s="41"/>
      <c r="I21" s="40">
        <f t="shared" si="1"/>
        <v>0</v>
      </c>
      <c r="J21" s="40">
        <f t="shared" si="2"/>
        <v>0</v>
      </c>
      <c r="K21" s="33"/>
      <c r="L21" s="27"/>
      <c r="M21" s="28"/>
      <c r="N21" s="28"/>
      <c r="O21" s="28"/>
    </row>
    <row r="22" spans="1:15" s="20" customFormat="1" ht="12.75">
      <c r="A22" s="42">
        <v>15</v>
      </c>
      <c r="B22" s="37" t="s">
        <v>46</v>
      </c>
      <c r="C22" s="36" t="s">
        <v>84</v>
      </c>
      <c r="D22" s="38">
        <v>25</v>
      </c>
      <c r="E22" s="43" t="s">
        <v>12</v>
      </c>
      <c r="F22" s="39"/>
      <c r="G22" s="40">
        <f t="shared" si="3"/>
        <v>0</v>
      </c>
      <c r="H22" s="41"/>
      <c r="I22" s="40">
        <f t="shared" si="1"/>
        <v>0</v>
      </c>
      <c r="J22" s="40">
        <f t="shared" si="2"/>
        <v>0</v>
      </c>
      <c r="K22" s="33"/>
      <c r="L22" s="27"/>
      <c r="M22" s="28"/>
      <c r="N22" s="28"/>
      <c r="O22" s="28"/>
    </row>
    <row r="23" spans="1:15" s="21" customFormat="1" ht="12.75">
      <c r="A23" s="42">
        <v>16</v>
      </c>
      <c r="B23" s="37" t="s">
        <v>31</v>
      </c>
      <c r="C23" s="36" t="s">
        <v>47</v>
      </c>
      <c r="D23" s="38">
        <v>10</v>
      </c>
      <c r="E23" s="43" t="s">
        <v>12</v>
      </c>
      <c r="F23" s="39"/>
      <c r="G23" s="40">
        <f t="shared" si="3"/>
        <v>0</v>
      </c>
      <c r="H23" s="41"/>
      <c r="I23" s="40">
        <f t="shared" si="1"/>
        <v>0</v>
      </c>
      <c r="J23" s="40">
        <f t="shared" si="2"/>
        <v>0</v>
      </c>
      <c r="K23" s="33"/>
      <c r="L23" s="27"/>
      <c r="M23" s="28"/>
      <c r="N23" s="28"/>
      <c r="O23" s="28"/>
    </row>
    <row r="24" spans="1:15" s="21" customFormat="1" ht="12.75">
      <c r="A24" s="42">
        <v>17</v>
      </c>
      <c r="B24" s="37" t="s">
        <v>32</v>
      </c>
      <c r="C24" s="36" t="s">
        <v>48</v>
      </c>
      <c r="D24" s="38">
        <v>25</v>
      </c>
      <c r="E24" s="36" t="s">
        <v>8</v>
      </c>
      <c r="F24" s="39"/>
      <c r="G24" s="40">
        <f t="shared" si="3"/>
        <v>0</v>
      </c>
      <c r="H24" s="41"/>
      <c r="I24" s="40">
        <f t="shared" si="1"/>
        <v>0</v>
      </c>
      <c r="J24" s="40">
        <f t="shared" si="2"/>
        <v>0</v>
      </c>
      <c r="K24" s="33"/>
      <c r="L24" s="27"/>
      <c r="M24" s="28"/>
      <c r="N24" s="28"/>
      <c r="O24" s="28"/>
    </row>
    <row r="25" spans="1:15" s="21" customFormat="1" ht="12.75">
      <c r="A25" s="42">
        <v>18</v>
      </c>
      <c r="B25" s="37" t="s">
        <v>33</v>
      </c>
      <c r="C25" s="36" t="s">
        <v>49</v>
      </c>
      <c r="D25" s="38">
        <v>20</v>
      </c>
      <c r="E25" s="36" t="s">
        <v>8</v>
      </c>
      <c r="F25" s="39"/>
      <c r="G25" s="40">
        <f t="shared" si="3"/>
        <v>0</v>
      </c>
      <c r="H25" s="41"/>
      <c r="I25" s="40">
        <f t="shared" si="1"/>
        <v>0</v>
      </c>
      <c r="J25" s="40">
        <f t="shared" si="2"/>
        <v>0</v>
      </c>
      <c r="K25" s="33"/>
      <c r="L25" s="27"/>
      <c r="M25" s="28"/>
      <c r="N25" s="28"/>
      <c r="O25" s="28"/>
    </row>
    <row r="26" spans="1:15" s="21" customFormat="1" ht="12.75">
      <c r="A26" s="44"/>
      <c r="B26" s="45" t="s">
        <v>11</v>
      </c>
      <c r="C26" s="30"/>
      <c r="D26" s="45"/>
      <c r="E26" s="30"/>
      <c r="F26" s="46"/>
      <c r="G26" s="47">
        <f>SUM(G7:G25)</f>
        <v>0</v>
      </c>
      <c r="H26" s="48"/>
      <c r="I26" s="46">
        <f t="shared" si="1"/>
        <v>0</v>
      </c>
      <c r="J26" s="46">
        <f t="shared" si="2"/>
        <v>0</v>
      </c>
      <c r="K26" s="33"/>
      <c r="L26" s="27"/>
      <c r="M26" s="28"/>
      <c r="N26" s="28"/>
      <c r="O26" s="28"/>
    </row>
    <row r="27" spans="1:15" s="21" customFormat="1" ht="12.75">
      <c r="A27" s="49"/>
      <c r="B27" s="50" t="s">
        <v>56</v>
      </c>
      <c r="C27" s="50"/>
      <c r="D27" s="50"/>
      <c r="E27" s="49"/>
      <c r="F27" s="23"/>
      <c r="G27" s="24"/>
      <c r="H27" s="25"/>
      <c r="I27" s="51"/>
      <c r="J27" s="51"/>
      <c r="K27" s="26"/>
      <c r="L27" s="27"/>
      <c r="M27" s="28"/>
      <c r="N27" s="28"/>
      <c r="O27" s="28"/>
    </row>
    <row r="28" spans="1:15" s="21" customFormat="1" ht="12.75">
      <c r="A28" s="49"/>
      <c r="B28" s="52" t="s">
        <v>27</v>
      </c>
      <c r="C28" s="52"/>
      <c r="D28" s="52"/>
      <c r="E28" s="49"/>
      <c r="F28" s="23"/>
      <c r="G28" s="24"/>
      <c r="H28" s="25"/>
      <c r="I28" s="51"/>
      <c r="J28" s="51"/>
      <c r="K28" s="26"/>
      <c r="L28" s="27"/>
      <c r="M28" s="28"/>
      <c r="N28" s="28"/>
      <c r="O28" s="28"/>
    </row>
    <row r="29" spans="1:15" s="21" customFormat="1" ht="12.75">
      <c r="A29" s="49"/>
      <c r="B29" s="53"/>
      <c r="C29" s="53"/>
      <c r="D29" s="53"/>
      <c r="E29" s="49"/>
      <c r="F29" s="23"/>
      <c r="G29" s="24"/>
      <c r="H29" s="25"/>
      <c r="I29" s="51"/>
      <c r="J29" s="51"/>
      <c r="K29" s="26"/>
      <c r="L29" s="27"/>
      <c r="M29" s="28"/>
      <c r="N29" s="28"/>
      <c r="O29" s="28"/>
    </row>
    <row r="30" spans="1:15" s="21" customFormat="1" ht="12.75">
      <c r="A30" s="19"/>
      <c r="B30" s="54" t="s">
        <v>10</v>
      </c>
      <c r="C30" s="54"/>
      <c r="D30" s="54"/>
      <c r="E30" s="55"/>
      <c r="F30" s="23"/>
      <c r="G30" s="24"/>
      <c r="H30" s="25"/>
      <c r="I30" s="23"/>
      <c r="J30" s="23"/>
      <c r="K30" s="26"/>
      <c r="L30" s="27"/>
      <c r="M30" s="28"/>
      <c r="N30" s="28"/>
      <c r="O30" s="28"/>
    </row>
    <row r="31" spans="1:15" s="21" customFormat="1" ht="38.25">
      <c r="A31" s="29" t="s">
        <v>13</v>
      </c>
      <c r="B31" s="29" t="s">
        <v>14</v>
      </c>
      <c r="C31" s="30" t="s">
        <v>60</v>
      </c>
      <c r="D31" s="31" t="s">
        <v>19</v>
      </c>
      <c r="E31" s="56" t="s">
        <v>15</v>
      </c>
      <c r="F31" s="32" t="s">
        <v>16</v>
      </c>
      <c r="G31" s="33" t="s">
        <v>17</v>
      </c>
      <c r="H31" s="34" t="s">
        <v>20</v>
      </c>
      <c r="I31" s="33" t="s">
        <v>21</v>
      </c>
      <c r="J31" s="33" t="s">
        <v>18</v>
      </c>
      <c r="K31" s="35" t="s">
        <v>57</v>
      </c>
      <c r="L31" s="27"/>
      <c r="M31" s="28"/>
      <c r="N31" s="28"/>
      <c r="O31" s="28"/>
    </row>
    <row r="32" spans="1:15" s="21" customFormat="1" ht="12.75">
      <c r="A32" s="75">
        <v>1</v>
      </c>
      <c r="B32" s="73" t="s">
        <v>50</v>
      </c>
      <c r="C32" s="36" t="s">
        <v>80</v>
      </c>
      <c r="D32" s="38">
        <v>10</v>
      </c>
      <c r="E32" s="36" t="s">
        <v>25</v>
      </c>
      <c r="F32" s="57"/>
      <c r="G32" s="40">
        <f aca="true" t="shared" si="4" ref="G32:G38">D32*F32</f>
        <v>0</v>
      </c>
      <c r="H32" s="58"/>
      <c r="I32" s="57">
        <f aca="true" t="shared" si="5" ref="I32:I38">G32*H32</f>
        <v>0</v>
      </c>
      <c r="J32" s="57">
        <f aca="true" t="shared" si="6" ref="J32:J38">G32+I32</f>
        <v>0</v>
      </c>
      <c r="K32" s="57"/>
      <c r="L32" s="27"/>
      <c r="M32" s="28"/>
      <c r="N32" s="28"/>
      <c r="O32" s="28"/>
    </row>
    <row r="33" spans="1:15" s="21" customFormat="1" ht="12.75">
      <c r="A33" s="76"/>
      <c r="B33" s="74"/>
      <c r="C33" s="36" t="s">
        <v>61</v>
      </c>
      <c r="D33" s="38">
        <v>10</v>
      </c>
      <c r="E33" s="36" t="s">
        <v>25</v>
      </c>
      <c r="F33" s="57"/>
      <c r="G33" s="40">
        <f t="shared" si="4"/>
        <v>0</v>
      </c>
      <c r="H33" s="58"/>
      <c r="I33" s="57">
        <f t="shared" si="5"/>
        <v>0</v>
      </c>
      <c r="J33" s="57">
        <f t="shared" si="6"/>
        <v>0</v>
      </c>
      <c r="K33" s="57"/>
      <c r="L33" s="27"/>
      <c r="M33" s="28"/>
      <c r="N33" s="28"/>
      <c r="O33" s="28"/>
    </row>
    <row r="34" spans="1:15" s="21" customFormat="1" ht="12.75">
      <c r="A34" s="76"/>
      <c r="B34" s="74"/>
      <c r="C34" s="36" t="s">
        <v>62</v>
      </c>
      <c r="D34" s="38">
        <v>25</v>
      </c>
      <c r="E34" s="36" t="s">
        <v>25</v>
      </c>
      <c r="F34" s="57"/>
      <c r="G34" s="40">
        <f t="shared" si="4"/>
        <v>0</v>
      </c>
      <c r="H34" s="58"/>
      <c r="I34" s="57">
        <f t="shared" si="5"/>
        <v>0</v>
      </c>
      <c r="J34" s="57">
        <f t="shared" si="6"/>
        <v>0</v>
      </c>
      <c r="K34" s="57"/>
      <c r="L34" s="27"/>
      <c r="M34" s="28"/>
      <c r="N34" s="28"/>
      <c r="O34" s="28"/>
    </row>
    <row r="35" spans="1:15" s="21" customFormat="1" ht="12.75">
      <c r="A35" s="76"/>
      <c r="B35" s="74"/>
      <c r="C35" s="36" t="s">
        <v>63</v>
      </c>
      <c r="D35" s="38">
        <v>10</v>
      </c>
      <c r="E35" s="36" t="s">
        <v>25</v>
      </c>
      <c r="F35" s="57"/>
      <c r="G35" s="40">
        <f t="shared" si="4"/>
        <v>0</v>
      </c>
      <c r="H35" s="58"/>
      <c r="I35" s="57">
        <f t="shared" si="5"/>
        <v>0</v>
      </c>
      <c r="J35" s="57">
        <f t="shared" si="6"/>
        <v>0</v>
      </c>
      <c r="K35" s="57"/>
      <c r="L35" s="27"/>
      <c r="M35" s="28"/>
      <c r="N35" s="28"/>
      <c r="O35" s="28"/>
    </row>
    <row r="36" spans="1:15" s="21" customFormat="1" ht="78" customHeight="1">
      <c r="A36" s="77"/>
      <c r="B36" s="74"/>
      <c r="C36" s="36" t="s">
        <v>64</v>
      </c>
      <c r="D36" s="38">
        <v>5</v>
      </c>
      <c r="E36" s="36" t="s">
        <v>25</v>
      </c>
      <c r="F36" s="57"/>
      <c r="G36" s="40">
        <f t="shared" si="4"/>
        <v>0</v>
      </c>
      <c r="H36" s="58"/>
      <c r="I36" s="57">
        <f t="shared" si="5"/>
        <v>0</v>
      </c>
      <c r="J36" s="57">
        <f t="shared" si="6"/>
        <v>0</v>
      </c>
      <c r="K36" s="57"/>
      <c r="L36" s="27"/>
      <c r="M36" s="28"/>
      <c r="N36" s="28"/>
      <c r="O36" s="28"/>
    </row>
    <row r="37" spans="1:15" s="21" customFormat="1" ht="124.5" customHeight="1">
      <c r="A37" s="59">
        <v>2</v>
      </c>
      <c r="B37" s="60" t="s">
        <v>51</v>
      </c>
      <c r="C37" s="36" t="s">
        <v>65</v>
      </c>
      <c r="D37" s="38">
        <v>10</v>
      </c>
      <c r="E37" s="36" t="s">
        <v>23</v>
      </c>
      <c r="F37" s="57"/>
      <c r="G37" s="40">
        <f t="shared" si="4"/>
        <v>0</v>
      </c>
      <c r="H37" s="58"/>
      <c r="I37" s="57">
        <f t="shared" si="5"/>
        <v>0</v>
      </c>
      <c r="J37" s="57">
        <f t="shared" si="6"/>
        <v>0</v>
      </c>
      <c r="K37" s="57"/>
      <c r="L37" s="27"/>
      <c r="M37" s="28"/>
      <c r="N37" s="28"/>
      <c r="O37" s="28"/>
    </row>
    <row r="38" spans="1:15" s="21" customFormat="1" ht="25.5">
      <c r="A38" s="59">
        <v>3</v>
      </c>
      <c r="B38" s="61" t="s">
        <v>52</v>
      </c>
      <c r="C38" s="36" t="s">
        <v>66</v>
      </c>
      <c r="D38" s="38">
        <v>10</v>
      </c>
      <c r="E38" s="36" t="s">
        <v>12</v>
      </c>
      <c r="F38" s="57"/>
      <c r="G38" s="40">
        <f t="shared" si="4"/>
        <v>0</v>
      </c>
      <c r="H38" s="58"/>
      <c r="I38" s="57">
        <f t="shared" si="5"/>
        <v>0</v>
      </c>
      <c r="J38" s="57">
        <f t="shared" si="6"/>
        <v>0</v>
      </c>
      <c r="K38" s="57"/>
      <c r="L38" s="27"/>
      <c r="M38" s="28"/>
      <c r="N38" s="28"/>
      <c r="O38" s="28"/>
    </row>
    <row r="39" spans="1:15" s="20" customFormat="1" ht="12.75">
      <c r="A39" s="62"/>
      <c r="B39" s="63" t="s">
        <v>11</v>
      </c>
      <c r="C39" s="63"/>
      <c r="D39" s="35"/>
      <c r="E39" s="30"/>
      <c r="F39" s="46"/>
      <c r="G39" s="47">
        <f>SUM(G32:G38)</f>
        <v>0</v>
      </c>
      <c r="H39" s="48"/>
      <c r="I39" s="46">
        <f>SUM(I32:I38)</f>
        <v>0</v>
      </c>
      <c r="J39" s="46">
        <f>SUM(J32:J38)</f>
        <v>0</v>
      </c>
      <c r="K39" s="33"/>
      <c r="L39" s="27"/>
      <c r="M39" s="28"/>
      <c r="N39" s="28"/>
      <c r="O39" s="28"/>
    </row>
    <row r="40" spans="1:15" s="21" customFormat="1" ht="12.75">
      <c r="A40" s="22"/>
      <c r="B40" s="50" t="s">
        <v>26</v>
      </c>
      <c r="C40" s="50"/>
      <c r="D40" s="50"/>
      <c r="E40" s="22"/>
      <c r="F40" s="23"/>
      <c r="G40" s="24"/>
      <c r="H40" s="25"/>
      <c r="I40" s="51"/>
      <c r="J40" s="51"/>
      <c r="K40" s="26"/>
      <c r="L40" s="27"/>
      <c r="M40" s="28"/>
      <c r="N40" s="28"/>
      <c r="O40" s="28"/>
    </row>
    <row r="41" spans="1:15" s="21" customFormat="1" ht="12.75">
      <c r="A41" s="22"/>
      <c r="B41" s="52" t="s">
        <v>75</v>
      </c>
      <c r="C41" s="64"/>
      <c r="D41" s="64"/>
      <c r="E41" s="22"/>
      <c r="F41" s="23"/>
      <c r="G41" s="24"/>
      <c r="H41" s="25"/>
      <c r="I41" s="51"/>
      <c r="J41" s="51"/>
      <c r="K41" s="26"/>
      <c r="L41" s="27"/>
      <c r="M41" s="28"/>
      <c r="N41" s="28"/>
      <c r="O41" s="28"/>
    </row>
    <row r="42" spans="1:15" s="21" customFormat="1" ht="25.5">
      <c r="A42" s="22"/>
      <c r="B42" s="64" t="s">
        <v>34</v>
      </c>
      <c r="C42" s="64"/>
      <c r="D42" s="64"/>
      <c r="E42" s="22"/>
      <c r="F42" s="23"/>
      <c r="G42" s="24"/>
      <c r="H42" s="25"/>
      <c r="I42" s="51"/>
      <c r="J42" s="51"/>
      <c r="K42" s="26"/>
      <c r="L42" s="27"/>
      <c r="M42" s="28"/>
      <c r="N42" s="28"/>
      <c r="O42" s="28"/>
    </row>
    <row r="43" spans="1:15" s="21" customFormat="1" ht="12.75">
      <c r="A43" s="49"/>
      <c r="B43" s="53"/>
      <c r="C43" s="53"/>
      <c r="D43" s="53"/>
      <c r="E43" s="49"/>
      <c r="F43" s="23"/>
      <c r="G43" s="24"/>
      <c r="H43" s="25"/>
      <c r="I43" s="23"/>
      <c r="J43" s="23"/>
      <c r="K43" s="26"/>
      <c r="L43" s="27"/>
      <c r="M43" s="28"/>
      <c r="N43" s="28"/>
      <c r="O43" s="28"/>
    </row>
    <row r="44" spans="1:15" s="21" customFormat="1" ht="12.75">
      <c r="A44" s="65"/>
      <c r="B44" s="20" t="s">
        <v>42</v>
      </c>
      <c r="C44" s="20"/>
      <c r="D44" s="20"/>
      <c r="E44" s="22"/>
      <c r="F44" s="23"/>
      <c r="G44" s="24"/>
      <c r="H44" s="25"/>
      <c r="I44" s="23"/>
      <c r="J44" s="23"/>
      <c r="K44" s="26"/>
      <c r="L44" s="27"/>
      <c r="M44" s="28"/>
      <c r="N44" s="28"/>
      <c r="O44" s="28"/>
    </row>
    <row r="45" spans="1:12" s="67" customFormat="1" ht="38.25">
      <c r="A45" s="29" t="s">
        <v>13</v>
      </c>
      <c r="B45" s="29" t="s">
        <v>14</v>
      </c>
      <c r="C45" s="30" t="s">
        <v>22</v>
      </c>
      <c r="D45" s="31" t="s">
        <v>19</v>
      </c>
      <c r="E45" s="30" t="s">
        <v>15</v>
      </c>
      <c r="F45" s="32" t="s">
        <v>16</v>
      </c>
      <c r="G45" s="33" t="s">
        <v>17</v>
      </c>
      <c r="H45" s="34" t="s">
        <v>20</v>
      </c>
      <c r="I45" s="33" t="s">
        <v>21</v>
      </c>
      <c r="J45" s="33" t="s">
        <v>18</v>
      </c>
      <c r="K45" s="35" t="s">
        <v>57</v>
      </c>
      <c r="L45" s="66"/>
    </row>
    <row r="46" spans="1:12" s="67" customFormat="1" ht="12.75">
      <c r="A46" s="36">
        <v>1</v>
      </c>
      <c r="B46" s="60" t="s">
        <v>36</v>
      </c>
      <c r="C46" s="36" t="s">
        <v>37</v>
      </c>
      <c r="D46" s="38">
        <v>100</v>
      </c>
      <c r="E46" s="36" t="s">
        <v>12</v>
      </c>
      <c r="F46" s="57"/>
      <c r="G46" s="40">
        <f aca="true" t="shared" si="7" ref="G46:G55">D46*F46</f>
        <v>0</v>
      </c>
      <c r="H46" s="58"/>
      <c r="I46" s="57">
        <f aca="true" t="shared" si="8" ref="I46:I55">G46*H46</f>
        <v>0</v>
      </c>
      <c r="J46" s="57">
        <f aca="true" t="shared" si="9" ref="J46:J55">G46+I46</f>
        <v>0</v>
      </c>
      <c r="K46" s="57"/>
      <c r="L46" s="66"/>
    </row>
    <row r="47" spans="1:12" s="67" customFormat="1" ht="12.75">
      <c r="A47" s="36">
        <v>2</v>
      </c>
      <c r="B47" s="60" t="s">
        <v>38</v>
      </c>
      <c r="C47" s="36" t="s">
        <v>39</v>
      </c>
      <c r="D47" s="38">
        <v>100</v>
      </c>
      <c r="E47" s="36" t="s">
        <v>12</v>
      </c>
      <c r="F47" s="57"/>
      <c r="G47" s="40">
        <f t="shared" si="7"/>
        <v>0</v>
      </c>
      <c r="H47" s="58"/>
      <c r="I47" s="57">
        <f t="shared" si="8"/>
        <v>0</v>
      </c>
      <c r="J47" s="57">
        <f t="shared" si="9"/>
        <v>0</v>
      </c>
      <c r="K47" s="57"/>
      <c r="L47" s="66"/>
    </row>
    <row r="48" spans="1:12" s="67" customFormat="1" ht="12.75">
      <c r="A48" s="78">
        <v>3</v>
      </c>
      <c r="B48" s="79" t="s">
        <v>53</v>
      </c>
      <c r="C48" s="36" t="s">
        <v>67</v>
      </c>
      <c r="D48" s="38">
        <v>20</v>
      </c>
      <c r="E48" s="36" t="s">
        <v>23</v>
      </c>
      <c r="F48" s="57"/>
      <c r="G48" s="40">
        <f t="shared" si="7"/>
        <v>0</v>
      </c>
      <c r="H48" s="58"/>
      <c r="I48" s="57">
        <f t="shared" si="8"/>
        <v>0</v>
      </c>
      <c r="J48" s="57">
        <f t="shared" si="9"/>
        <v>0</v>
      </c>
      <c r="K48" s="57"/>
      <c r="L48" s="66"/>
    </row>
    <row r="49" spans="1:12" s="67" customFormat="1" ht="12.75">
      <c r="A49" s="78"/>
      <c r="B49" s="79"/>
      <c r="C49" s="36" t="s">
        <v>69</v>
      </c>
      <c r="D49" s="38">
        <v>20</v>
      </c>
      <c r="E49" s="36" t="s">
        <v>23</v>
      </c>
      <c r="F49" s="57"/>
      <c r="G49" s="40">
        <f t="shared" si="7"/>
        <v>0</v>
      </c>
      <c r="H49" s="58"/>
      <c r="I49" s="57">
        <f t="shared" si="8"/>
        <v>0</v>
      </c>
      <c r="J49" s="57">
        <f t="shared" si="9"/>
        <v>0</v>
      </c>
      <c r="K49" s="57"/>
      <c r="L49" s="66"/>
    </row>
    <row r="50" spans="1:12" s="67" customFormat="1" ht="12.75">
      <c r="A50" s="78"/>
      <c r="B50" s="79"/>
      <c r="C50" s="36" t="s">
        <v>68</v>
      </c>
      <c r="D50" s="38">
        <v>20</v>
      </c>
      <c r="E50" s="36" t="s">
        <v>23</v>
      </c>
      <c r="F50" s="57"/>
      <c r="G50" s="40">
        <f t="shared" si="7"/>
        <v>0</v>
      </c>
      <c r="H50" s="58"/>
      <c r="I50" s="57">
        <f t="shared" si="8"/>
        <v>0</v>
      </c>
      <c r="J50" s="57">
        <f t="shared" si="9"/>
        <v>0</v>
      </c>
      <c r="K50" s="68"/>
      <c r="L50" s="66"/>
    </row>
    <row r="51" spans="1:12" s="67" customFormat="1" ht="12.75">
      <c r="A51" s="78"/>
      <c r="B51" s="79"/>
      <c r="C51" s="36" t="s">
        <v>70</v>
      </c>
      <c r="D51" s="38">
        <v>20</v>
      </c>
      <c r="E51" s="36" t="s">
        <v>23</v>
      </c>
      <c r="F51" s="57"/>
      <c r="G51" s="40">
        <f t="shared" si="7"/>
        <v>0</v>
      </c>
      <c r="H51" s="58"/>
      <c r="I51" s="57">
        <f t="shared" si="8"/>
        <v>0</v>
      </c>
      <c r="J51" s="57">
        <f t="shared" si="9"/>
        <v>0</v>
      </c>
      <c r="K51" s="68"/>
      <c r="L51" s="66"/>
    </row>
    <row r="52" spans="1:12" s="67" customFormat="1" ht="12.75">
      <c r="A52" s="78"/>
      <c r="B52" s="79"/>
      <c r="C52" s="36" t="s">
        <v>71</v>
      </c>
      <c r="D52" s="38">
        <v>20</v>
      </c>
      <c r="E52" s="36" t="s">
        <v>23</v>
      </c>
      <c r="F52" s="57"/>
      <c r="G52" s="40">
        <f t="shared" si="7"/>
        <v>0</v>
      </c>
      <c r="H52" s="58"/>
      <c r="I52" s="57">
        <f t="shared" si="8"/>
        <v>0</v>
      </c>
      <c r="J52" s="57">
        <f t="shared" si="9"/>
        <v>0</v>
      </c>
      <c r="K52" s="68"/>
      <c r="L52" s="66"/>
    </row>
    <row r="53" spans="1:12" s="67" customFormat="1" ht="12.75">
      <c r="A53" s="78"/>
      <c r="B53" s="79"/>
      <c r="C53" s="36" t="s">
        <v>72</v>
      </c>
      <c r="D53" s="38">
        <v>20</v>
      </c>
      <c r="E53" s="36" t="s">
        <v>23</v>
      </c>
      <c r="F53" s="57"/>
      <c r="G53" s="40">
        <f t="shared" si="7"/>
        <v>0</v>
      </c>
      <c r="H53" s="58"/>
      <c r="I53" s="57">
        <f t="shared" si="8"/>
        <v>0</v>
      </c>
      <c r="J53" s="57">
        <f t="shared" si="9"/>
        <v>0</v>
      </c>
      <c r="K53" s="68"/>
      <c r="L53" s="66"/>
    </row>
    <row r="54" spans="1:12" s="67" customFormat="1" ht="12.75">
      <c r="A54" s="71">
        <v>4</v>
      </c>
      <c r="B54" s="73" t="s">
        <v>54</v>
      </c>
      <c r="C54" s="36" t="s">
        <v>73</v>
      </c>
      <c r="D54" s="38">
        <v>40</v>
      </c>
      <c r="E54" s="36" t="s">
        <v>23</v>
      </c>
      <c r="F54" s="57"/>
      <c r="G54" s="40">
        <f t="shared" si="7"/>
        <v>0</v>
      </c>
      <c r="H54" s="58"/>
      <c r="I54" s="57">
        <f t="shared" si="8"/>
        <v>0</v>
      </c>
      <c r="J54" s="57">
        <f t="shared" si="9"/>
        <v>0</v>
      </c>
      <c r="K54" s="68"/>
      <c r="L54" s="66"/>
    </row>
    <row r="55" spans="1:12" s="67" customFormat="1" ht="12.75">
      <c r="A55" s="72"/>
      <c r="B55" s="74"/>
      <c r="C55" s="36" t="s">
        <v>74</v>
      </c>
      <c r="D55" s="38">
        <v>40</v>
      </c>
      <c r="E55" s="36" t="s">
        <v>23</v>
      </c>
      <c r="F55" s="57"/>
      <c r="G55" s="40">
        <f t="shared" si="7"/>
        <v>0</v>
      </c>
      <c r="H55" s="58"/>
      <c r="I55" s="57">
        <f t="shared" si="8"/>
        <v>0</v>
      </c>
      <c r="J55" s="57">
        <f t="shared" si="9"/>
        <v>0</v>
      </c>
      <c r="K55" s="68"/>
      <c r="L55" s="66"/>
    </row>
    <row r="56" spans="1:12" s="67" customFormat="1" ht="12.75">
      <c r="A56" s="69"/>
      <c r="B56" s="45" t="s">
        <v>11</v>
      </c>
      <c r="C56" s="45"/>
      <c r="D56" s="35"/>
      <c r="E56" s="30"/>
      <c r="F56" s="46"/>
      <c r="G56" s="47">
        <f>SUM(G46:G55)</f>
        <v>0</v>
      </c>
      <c r="H56" s="48"/>
      <c r="I56" s="46">
        <f>SUM(I46:I55)</f>
        <v>0</v>
      </c>
      <c r="J56" s="46">
        <f>SUM(J46:J55)</f>
        <v>0</v>
      </c>
      <c r="K56" s="33"/>
      <c r="L56" s="66"/>
    </row>
    <row r="57" spans="1:12" s="67" customFormat="1" ht="12.75">
      <c r="A57" s="49"/>
      <c r="B57" s="64" t="s">
        <v>55</v>
      </c>
      <c r="C57" s="64"/>
      <c r="D57" s="64"/>
      <c r="E57" s="49"/>
      <c r="F57" s="23"/>
      <c r="G57" s="24"/>
      <c r="H57" s="25"/>
      <c r="I57" s="51"/>
      <c r="J57" s="51"/>
      <c r="K57" s="26"/>
      <c r="L57" s="66"/>
    </row>
    <row r="58" spans="1:12" s="67" customFormat="1" ht="12.75">
      <c r="A58" s="49"/>
      <c r="B58" s="52" t="s">
        <v>40</v>
      </c>
      <c r="C58" s="52"/>
      <c r="D58" s="52"/>
      <c r="E58" s="49"/>
      <c r="F58" s="23"/>
      <c r="G58" s="24"/>
      <c r="H58" s="25"/>
      <c r="I58" s="51"/>
      <c r="J58" s="51"/>
      <c r="K58" s="26"/>
      <c r="L58" s="66"/>
    </row>
    <row r="59" spans="1:12" s="67" customFormat="1" ht="25.5">
      <c r="A59" s="49"/>
      <c r="B59" s="70" t="s">
        <v>41</v>
      </c>
      <c r="C59" s="70"/>
      <c r="D59" s="70"/>
      <c r="E59" s="49"/>
      <c r="F59" s="23"/>
      <c r="G59" s="24"/>
      <c r="H59" s="25"/>
      <c r="I59" s="51"/>
      <c r="J59" s="51"/>
      <c r="K59" s="26"/>
      <c r="L59" s="66"/>
    </row>
  </sheetData>
  <sheetProtection/>
  <mergeCells count="6">
    <mergeCell ref="A54:A55"/>
    <mergeCell ref="B54:B55"/>
    <mergeCell ref="B32:B36"/>
    <mergeCell ref="A32:A36"/>
    <mergeCell ref="A48:A53"/>
    <mergeCell ref="B48:B53"/>
  </mergeCells>
  <printOptions horizontalCentered="1"/>
  <pageMargins left="0" right="0" top="0.7874015748031497" bottom="0.3937007874015748" header="0.4330708661417323" footer="0.2362204724409449"/>
  <pageSetup horizontalDpi="600" verticalDpi="600" orientation="landscape" paperSize="9" scale="76" r:id="rId1"/>
  <headerFooter alignWithMargins="0">
    <oddHeader>&amp;C&amp;"Times New Roman,Pogrubiona"&amp;14FORMULARZ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2018-04-04T06:09:16Z</cp:lastPrinted>
  <dcterms:created xsi:type="dcterms:W3CDTF">1997-02-26T13:46:56Z</dcterms:created>
  <dcterms:modified xsi:type="dcterms:W3CDTF">2018-04-09T10:25:04Z</dcterms:modified>
  <cp:category/>
  <cp:version/>
  <cp:contentType/>
  <cp:contentStatus/>
</cp:coreProperties>
</file>