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605" windowHeight="9480" activeTab="0"/>
  </bookViews>
  <sheets>
    <sheet name="Formularz cenowy" sheetId="1" r:id="rId1"/>
  </sheets>
  <definedNames>
    <definedName name="_xlnm.Print_Area" localSheetId="0">'Formularz cenowy'!$A$1:$N$418</definedName>
  </definedNames>
  <calcPr fullCalcOnLoad="1"/>
</workbook>
</file>

<file path=xl/sharedStrings.xml><?xml version="1.0" encoding="utf-8"?>
<sst xmlns="http://schemas.openxmlformats.org/spreadsheetml/2006/main" count="1555" uniqueCount="240">
  <si>
    <t>Razem:</t>
  </si>
  <si>
    <t>Cefotaxime 2 g</t>
  </si>
  <si>
    <t>Adenosine 6mg/2ml</t>
  </si>
  <si>
    <t xml:space="preserve">Witaminy + mikroelementy - komplet, preparat przeznaczony dla dorosłych </t>
  </si>
  <si>
    <t>Sennosides 0,02 g sennozydu B - ziołowy preparat przeczyszczający</t>
  </si>
  <si>
    <t>Hymecromone 0,2g</t>
  </si>
  <si>
    <t>tabl.</t>
  </si>
  <si>
    <t>Nintedanib 100mg ze wskazaniem do leczenia idiopatycznego włóknienia płuc</t>
  </si>
  <si>
    <t>Nintedanib 150mg ze wskazaniem do leczenia idiopatycznego włóknienia płuc</t>
  </si>
  <si>
    <t>Albumina ludzka 20 % 100 ml</t>
  </si>
  <si>
    <t>Albumina ludzka 20 % 50 ml</t>
  </si>
  <si>
    <t>Postać</t>
  </si>
  <si>
    <t>L.p.</t>
  </si>
  <si>
    <t>Nazwa międzynarodowa</t>
  </si>
  <si>
    <t>tbl</t>
  </si>
  <si>
    <t>j.m.</t>
  </si>
  <si>
    <t>Ilość</t>
  </si>
  <si>
    <t>Wartość brutto</t>
  </si>
  <si>
    <t>VAT %</t>
  </si>
  <si>
    <t>Wartość netto</t>
  </si>
  <si>
    <t>szt</t>
  </si>
  <si>
    <t>amp</t>
  </si>
  <si>
    <t>tbl powl</t>
  </si>
  <si>
    <t>but</t>
  </si>
  <si>
    <t>kaps</t>
  </si>
  <si>
    <t>op</t>
  </si>
  <si>
    <t>fiol</t>
  </si>
  <si>
    <t>flak</t>
  </si>
  <si>
    <t>Amiodarone 0,15 g / 3 ml</t>
  </si>
  <si>
    <t>tbl draż</t>
  </si>
  <si>
    <t xml:space="preserve">Atenolol 0,025 g </t>
  </si>
  <si>
    <t>Atenolol 0,05 g</t>
  </si>
  <si>
    <t>kg</t>
  </si>
  <si>
    <t>Kod EAN</t>
  </si>
  <si>
    <t>tbl o przedł uwal</t>
  </si>
  <si>
    <t xml:space="preserve">Cefazolin 1g </t>
  </si>
  <si>
    <t>Cefotaxime 1 g</t>
  </si>
  <si>
    <t xml:space="preserve">Cefuroxime 1,5 g </t>
  </si>
  <si>
    <t>Natrium chloratum  0,9% / 100 ml opakowanie nie wymagające dezynfekcji przed dostrzyknięciem leku</t>
  </si>
  <si>
    <t>Natrium chloratum  0,9% / 250ml opakowanie nie wymagające dezynfekcji przed dostrzyknięciem leku</t>
  </si>
  <si>
    <t>Natrium chloratum  0,9% / 500ml opakowanie nie wymagające dezynfekcji przed dostrzyknięciem leku</t>
  </si>
  <si>
    <t>Natrium chloratum  0,9% / 1000ml opakowanie nie wymagające dezynfekcji przed dostrzyknięciem leku</t>
  </si>
  <si>
    <t>Immunoglobulina ludzka niespecyficzna 6 g lub inna gramatura z przeliczeniem opakowań</t>
  </si>
  <si>
    <t>Clarithromycin 0,5 g</t>
  </si>
  <si>
    <t>tbl o zmod uwal</t>
  </si>
  <si>
    <t>amp/fiol</t>
  </si>
  <si>
    <t>Receptura Euceryna</t>
  </si>
  <si>
    <t>podłoże maściowe</t>
  </si>
  <si>
    <t xml:space="preserve">Receptura Glicerol 85% lub 86% </t>
  </si>
  <si>
    <t>Receptura Parafina płynna</t>
  </si>
  <si>
    <t>Receptura Glukoza</t>
  </si>
  <si>
    <t>Ci - Ca dialisate K2 do aparatu multifiltrate (do wyboru przez zamawiającego: bezfosforanowa lub z fizjologiczną zawarością fosforanów 1,25 mmol/l)  x 5000 ml</t>
  </si>
  <si>
    <t>aerozol</t>
  </si>
  <si>
    <t xml:space="preserve">Erythromycin lactobionate 0,3 g </t>
  </si>
  <si>
    <t xml:space="preserve">Etamsylate 12,5%  0,25 g / 2 ml </t>
  </si>
  <si>
    <t>Finasteride 0,005 g</t>
  </si>
  <si>
    <t>zawiesina</t>
  </si>
  <si>
    <t>Gąbka żelatynowa 8 cm x 5 cm x 1 cm</t>
  </si>
  <si>
    <t>gąbka</t>
  </si>
  <si>
    <t>płyn do receptury</t>
  </si>
  <si>
    <t xml:space="preserve">Gentamicin 0,08 g / 2 ml </t>
  </si>
  <si>
    <t>worek</t>
  </si>
  <si>
    <t>Glimepiride 0,001 g</t>
  </si>
  <si>
    <t>Glimepiride 0,002 g</t>
  </si>
  <si>
    <t>Glimepiride 0,003 g</t>
  </si>
  <si>
    <t>Glimepiride 0,004 g</t>
  </si>
  <si>
    <t>maść</t>
  </si>
  <si>
    <t>Bisoprolol 0,00375 g</t>
  </si>
  <si>
    <t>Hydrocortisone 0,02 g</t>
  </si>
  <si>
    <t xml:space="preserve">Hydroxyzine 0,1 g / 2 ml  </t>
  </si>
  <si>
    <t>Dieta do podania przez zgłębnik dojelitowy, kompletna, normokaloryczna 1 kcal / ml, bezglutenowa, bogatoresztkowa, 500 ml (lub 1000ml po przeliczeniu ilości opakowań)</t>
  </si>
  <si>
    <t>kaps.</t>
  </si>
  <si>
    <t>Pregabalin 75mg</t>
  </si>
  <si>
    <t>op.</t>
  </si>
  <si>
    <t>Magnesium, dopuszczalny jest dodatek witaminy B6</t>
  </si>
  <si>
    <t>Gąbka żelatynowa średnica 3 cm x 8 cm anal</t>
  </si>
  <si>
    <t>Lidocaine 2%  0,4g / 20 ml</t>
  </si>
  <si>
    <t>Linezolid inj. 0,6 g / 300 ml</t>
  </si>
  <si>
    <t>subst recepturowa</t>
  </si>
  <si>
    <t>subs recepturowa</t>
  </si>
  <si>
    <t>fiol z rozpuszcz</t>
  </si>
  <si>
    <t xml:space="preserve">Methylprednisolone hemisuccinate 0,04 g </t>
  </si>
  <si>
    <t>Montelukast 0,01 g</t>
  </si>
  <si>
    <t>Donepezil 10mg</t>
  </si>
  <si>
    <t>Enoxaparin 0,3 g + komplet strzykawek i spików</t>
  </si>
  <si>
    <t>Ferrum 0,1 g (droga podania dożylna)</t>
  </si>
  <si>
    <t>Donepezil 5mg</t>
  </si>
  <si>
    <t>Escitalopram 10mg</t>
  </si>
  <si>
    <t>Natrium chloratum płyn do irygacji 0,9% jałowy 500 ml w jałowym opakowaniu</t>
  </si>
  <si>
    <t>Natrium chloratum płyn do irygacji 0,9% jałowy 500 ml</t>
  </si>
  <si>
    <t>Antytoksyna jadu żmij 500 j.a</t>
  </si>
  <si>
    <t xml:space="preserve">Czopki glicerolowe 2 g </t>
  </si>
  <si>
    <t>Isosorbide dinitrate 0,01 g</t>
  </si>
  <si>
    <t>Neostigmine 0,5 mg / 1 ml</t>
  </si>
  <si>
    <t>szt.</t>
  </si>
  <si>
    <t>tbl dojelit</t>
  </si>
  <si>
    <t>Ofloxacine 0,2 g</t>
  </si>
  <si>
    <t>Multibic z potasem (do wyboru przez zamawiającego: stężenia potasu 2 lub 3 lub 4 mmol/l)  x 4500-5000 ml</t>
  </si>
  <si>
    <t>Multifiltrate  Kit przyrząd do plazmaferezy</t>
  </si>
  <si>
    <t>Multifiltrate  Pro Kit Ci - Ca HD1000</t>
  </si>
  <si>
    <t>Propofol 2% 50ml</t>
  </si>
  <si>
    <t>Rozcieńczalnik do liofilizatu jadów</t>
  </si>
  <si>
    <t>Clarithromycin 0,5 g tabletka do podawania 1 raz na dobę</t>
  </si>
  <si>
    <t>wor/pack</t>
  </si>
  <si>
    <t xml:space="preserve">Pantoprazole 0,02 g </t>
  </si>
  <si>
    <t>Pantoprazole 0,04 g</t>
  </si>
  <si>
    <t>czopki</t>
  </si>
  <si>
    <t xml:space="preserve">Phytomenadione 0,01 g / 1 ml </t>
  </si>
  <si>
    <t>Polystyrene sulfonate 99,934 % = 1,42 g sodu / 15 g x 454 g</t>
  </si>
  <si>
    <t>Płyn Wieloelektrolitowy 500 ml opakowanie nie wymagające dezynfekcji przed użyciem</t>
  </si>
  <si>
    <t xml:space="preserve">Ramipril 0,0025 g </t>
  </si>
  <si>
    <t>Ramipril 0,005 g</t>
  </si>
  <si>
    <t xml:space="preserve">Ramipril 0,01 g </t>
  </si>
  <si>
    <t>Vitaminum B1 0,025 g dopuszcza się dawkę 0,05 g lub 0,1 g po przeliczeniu ilości ampułek</t>
  </si>
  <si>
    <t xml:space="preserve"> subst recepturowa</t>
  </si>
  <si>
    <t xml:space="preserve">Vitaminum C 0,5 g / 5 ml </t>
  </si>
  <si>
    <t>Sotalol 0,04 g</t>
  </si>
  <si>
    <t>Sotalol 0,08 g</t>
  </si>
  <si>
    <t>przyrząd</t>
  </si>
  <si>
    <t>Puder płynny z anestezyną x 140 g</t>
  </si>
  <si>
    <t>Saccharomyces  boulardii 0,25 g</t>
  </si>
  <si>
    <t>Tramadol + Paracetamol 37,5 mg + 325 mg</t>
  </si>
  <si>
    <t xml:space="preserve">Tranexamic acid 0,5 g </t>
  </si>
  <si>
    <t>Tuberculin 2 j.m. / 0,1 ml = 1 dawka x 1,5 ml</t>
  </si>
  <si>
    <t xml:space="preserve">Valproic acid 0,3 g </t>
  </si>
  <si>
    <t xml:space="preserve">Valproic acid 0,5 g </t>
  </si>
  <si>
    <t xml:space="preserve">Ornithine 0,1 g dopuszczona większa dawka z przeliczeniem ilości oferowanych tabletek, dopuszczony dodatek choliny, witamin, ekstraktów z ziół  </t>
  </si>
  <si>
    <t>Voriconazole 0,2 g</t>
  </si>
  <si>
    <t>wstrzykiwacz</t>
  </si>
  <si>
    <t>Insulina lispro 300j.m./3ml</t>
  </si>
  <si>
    <t>Insulina glargine 300j.m./3ml</t>
  </si>
  <si>
    <t>Insulina glulizynowa 300j.m./3ml</t>
  </si>
  <si>
    <t>Insulina glargine 4500j.m./1,5ml</t>
  </si>
  <si>
    <t>płyn/ worek</t>
  </si>
  <si>
    <t>Vitaminum B6 0,05 g / 2 ml</t>
  </si>
  <si>
    <t>flakon</t>
  </si>
  <si>
    <t>Receptura Chlorheksydyna 20% 500ml</t>
  </si>
  <si>
    <t>prosz do sporz zaw</t>
  </si>
  <si>
    <t>fiol.</t>
  </si>
  <si>
    <t>Oxytetracycline + Hydrocorisone 9,3 + 3,1 mg / 1 g x 55ml = 32,25 g</t>
  </si>
  <si>
    <t>Dextromethorphan + Dexpanthenolum 15 mg + 50 mg / 5 ml x 100 ml</t>
  </si>
  <si>
    <t>Szczepionka Onko BCG 100 mg</t>
  </si>
  <si>
    <t>Azithromycin 0,5g</t>
  </si>
  <si>
    <t xml:space="preserve">Bacitracin + Neomycin x  20 g </t>
  </si>
  <si>
    <t>Bacitracin + Neomycin x  150 ml</t>
  </si>
  <si>
    <t>Jad osy liofilizowany do testów skórnych i immunoterapii swoistej, proszek i rozpuszczalnik do sporządzania roztworu, dawka do leczenia początkowego i podtrzymującego 120 VU + rozp.</t>
  </si>
  <si>
    <t>Jad pszczoły, liofilizowany do testów skórnych i immunoterapii swoistej, proszek i rozpuszczalnik do sporządzania roztworu, dawka do leczenia początkowego i podtrzymującego 120 mcg + rozp.</t>
  </si>
  <si>
    <t xml:space="preserve">Kalium chloratum 15% x  20 ml </t>
  </si>
  <si>
    <t xml:space="preserve">Pantoprazole 0,04 g </t>
  </si>
  <si>
    <t>fiol/flak</t>
  </si>
  <si>
    <t>Lidocaine 1%  0,2g / 20 ml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</si>
  <si>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</si>
  <si>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</si>
  <si>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</si>
  <si>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</si>
  <si>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</si>
  <si>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</si>
  <si>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</si>
  <si>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</si>
  <si>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</si>
  <si>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</si>
  <si>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</si>
  <si>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</si>
  <si>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</si>
  <si>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</si>
  <si>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</si>
  <si>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</si>
  <si>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</si>
  <si>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</si>
  <si>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</si>
  <si>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</si>
  <si>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</si>
  <si>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</si>
  <si>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</si>
  <si>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</si>
  <si>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</si>
  <si>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</si>
  <si>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</si>
  <si>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</si>
  <si>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</si>
  <si>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</si>
  <si>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</si>
  <si>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</si>
  <si>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</si>
  <si>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</si>
  <si>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</si>
  <si>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</si>
  <si>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</si>
  <si>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</si>
  <si>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</si>
  <si>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</si>
  <si>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</si>
  <si>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</si>
  <si>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</si>
  <si>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</si>
  <si>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</si>
  <si>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46</t>
  </si>
  <si>
    <t>ZADANIE NR 47</t>
  </si>
  <si>
    <t>ZADANIE NR 48</t>
  </si>
  <si>
    <t>ZADANIE NR 49</t>
  </si>
  <si>
    <t>ZADANIE NR 50</t>
  </si>
  <si>
    <t>ZADANIE NR 51</t>
  </si>
  <si>
    <t>ZADANIE NR 52</t>
  </si>
  <si>
    <t>ZADANIE NR 53</t>
  </si>
  <si>
    <t>ZADANIE NR 54</t>
  </si>
  <si>
    <t>ZADANIE NR 55</t>
  </si>
  <si>
    <t>ZADANIE NR 56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</si>
  <si>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</si>
  <si>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</si>
  <si>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</si>
  <si>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</si>
  <si>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</si>
  <si>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</si>
  <si>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</si>
  <si>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</si>
  <si>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</si>
  <si>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</si>
  <si>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</si>
  <si>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</si>
  <si>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</si>
  <si>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</si>
  <si>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</si>
  <si>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</si>
  <si>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</si>
  <si>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74</t>
  </si>
  <si>
    <t>ZADANIE NR 75</t>
  </si>
  <si>
    <t>Natrium chloratum  0,9% / 100 ml</t>
  </si>
  <si>
    <t>Natrium chloratum  0,9% / 250ml</t>
  </si>
  <si>
    <t>Natrium chloratum  0,9% / 500ml</t>
  </si>
  <si>
    <t>Natrium chloratum  0,9% / 1000ml</t>
  </si>
  <si>
    <t>Płyn Wieloelektrolitowy 500 ml</t>
  </si>
  <si>
    <t>ZADANIE NR 76</t>
  </si>
  <si>
    <t>ZADANIE NR 77</t>
  </si>
  <si>
    <t>ZAŁĄCZNIK NR 2</t>
  </si>
  <si>
    <t>Załącznik nr 1 do umowy</t>
  </si>
  <si>
    <t>Nazwa handlowa, postać, dawka</t>
  </si>
  <si>
    <t>Wielkość opakowania zaoferowanego asortymentu (ilość sztuk w opakowaniu)</t>
  </si>
  <si>
    <t>Ilość zaoferowanych opakowań</t>
  </si>
  <si>
    <t>Cena jedn. netto za 1 op.</t>
  </si>
  <si>
    <t>Kwota VAT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</si>
</sst>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#,##0.0000"/>
    <numFmt numFmtId="178" formatCode="#,##0.00\ &quot;zł&quot;"/>
    <numFmt numFmtId="179" formatCode="#,##0.000"/>
    <numFmt numFmtId="180" formatCode="#,##0.00000"/>
    <numFmt numFmtId="181" formatCode="#,##0.0"/>
    <numFmt numFmtId="182" formatCode="#,##0_ ;\-#,##0\ "/>
  </numFmts>
  <fonts count="12"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8"/>
      <name val="Czcionka tekstu podstawowego"/>
      <family val="2"/>
    </font>
    <font>
      <u val="single"/>
      <sz val="7.5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9" fillId="0" borderId="0" xfId="18" applyNumberFormat="1" applyFont="1" applyFill="1" applyBorder="1" applyAlignment="1" applyProtection="1">
      <alignment horizontal="left" vertical="center" wrapText="1"/>
      <protection/>
    </xf>
    <xf numFmtId="0" fontId="9" fillId="0" borderId="1" xfId="18" applyNumberFormat="1" applyFont="1" applyFill="1" applyBorder="1" applyAlignment="1" applyProtection="1">
      <alignment horizontal="center" vertical="center" wrapText="1"/>
      <protection/>
    </xf>
    <xf numFmtId="49" fontId="9" fillId="0" borderId="1" xfId="18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18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4"/>
  <sheetViews>
    <sheetView tabSelected="1" zoomScale="110" zoomScaleNormal="110" workbookViewId="0" topLeftCell="A397">
      <selection activeCell="E425" sqref="E425"/>
    </sheetView>
  </sheetViews>
  <sheetFormatPr defaultColWidth="9.00390625" defaultRowHeight="12.75"/>
  <cols>
    <col min="1" max="1" width="5.125" style="2" bestFit="1" customWidth="1"/>
    <col min="2" max="2" width="46.00390625" style="5" customWidth="1"/>
    <col min="3" max="3" width="12.875" style="1" customWidth="1"/>
    <col min="4" max="4" width="9.25390625" style="1" bestFit="1" customWidth="1"/>
    <col min="5" max="5" width="4.75390625" style="1" bestFit="1" customWidth="1"/>
    <col min="6" max="6" width="6.00390625" style="1" bestFit="1" customWidth="1"/>
    <col min="7" max="7" width="14.00390625" style="3" bestFit="1" customWidth="1"/>
    <col min="8" max="8" width="17.375" style="3" customWidth="1"/>
    <col min="9" max="9" width="11.25390625" style="4" customWidth="1"/>
    <col min="10" max="10" width="12.125" style="3" customWidth="1"/>
    <col min="11" max="11" width="9.125" style="3" customWidth="1"/>
    <col min="12" max="12" width="5.00390625" style="3" customWidth="1"/>
    <col min="13" max="16384" width="9.125" style="3" customWidth="1"/>
  </cols>
  <sheetData>
    <row r="1" ht="15.75">
      <c r="A1" s="6" t="s">
        <v>233</v>
      </c>
    </row>
    <row r="2" spans="1:9" s="13" customFormat="1" ht="12.75">
      <c r="A2" s="16"/>
      <c r="B2" s="17"/>
      <c r="C2" s="18"/>
      <c r="D2" s="18"/>
      <c r="E2" s="18"/>
      <c r="F2" s="18"/>
      <c r="I2" s="45"/>
    </row>
    <row r="3" spans="1:6" s="24" customFormat="1" ht="12.75">
      <c r="A3" s="19" t="s">
        <v>234</v>
      </c>
      <c r="B3" s="20"/>
      <c r="C3" s="21"/>
      <c r="D3" s="21"/>
      <c r="E3" s="22"/>
      <c r="F3" s="23"/>
    </row>
    <row r="4" spans="1:6" s="24" customFormat="1" ht="12.75">
      <c r="A4" s="19"/>
      <c r="B4" s="20"/>
      <c r="C4" s="21"/>
      <c r="D4" s="21"/>
      <c r="E4" s="22"/>
      <c r="F4" s="23"/>
    </row>
    <row r="5" spans="1:9" s="13" customFormat="1" ht="12.75">
      <c r="A5" s="25"/>
      <c r="B5" s="26" t="s">
        <v>151</v>
      </c>
      <c r="C5" s="18"/>
      <c r="D5" s="18"/>
      <c r="E5" s="18"/>
      <c r="F5" s="18"/>
      <c r="I5" s="45"/>
    </row>
    <row r="6" spans="1:14" s="13" customFormat="1" ht="48">
      <c r="A6" s="27" t="s">
        <v>12</v>
      </c>
      <c r="B6" s="28" t="s">
        <v>13</v>
      </c>
      <c r="C6" s="29" t="s">
        <v>11</v>
      </c>
      <c r="D6" s="29" t="s">
        <v>33</v>
      </c>
      <c r="E6" s="30" t="s">
        <v>15</v>
      </c>
      <c r="F6" s="31" t="s">
        <v>16</v>
      </c>
      <c r="G6" s="43" t="s">
        <v>235</v>
      </c>
      <c r="H6" s="43" t="s">
        <v>236</v>
      </c>
      <c r="I6" s="43" t="s">
        <v>237</v>
      </c>
      <c r="J6" s="8" t="s">
        <v>238</v>
      </c>
      <c r="K6" s="9" t="s">
        <v>19</v>
      </c>
      <c r="L6" s="7" t="s">
        <v>18</v>
      </c>
      <c r="M6" s="9" t="s">
        <v>239</v>
      </c>
      <c r="N6" s="9" t="s">
        <v>17</v>
      </c>
    </row>
    <row r="7" spans="1:14" s="13" customFormat="1" ht="12.75">
      <c r="A7" s="32">
        <v>1</v>
      </c>
      <c r="B7" s="33" t="s">
        <v>2</v>
      </c>
      <c r="C7" s="34" t="s">
        <v>26</v>
      </c>
      <c r="D7" s="34"/>
      <c r="E7" s="34" t="s">
        <v>20</v>
      </c>
      <c r="F7" s="34">
        <v>6</v>
      </c>
      <c r="G7" s="10"/>
      <c r="H7" s="10"/>
      <c r="I7" s="46"/>
      <c r="J7" s="10"/>
      <c r="K7" s="11">
        <f>I7*J7</f>
        <v>0</v>
      </c>
      <c r="L7" s="12"/>
      <c r="M7" s="11">
        <f>K7*L7%</f>
        <v>0</v>
      </c>
      <c r="N7" s="11">
        <f>K7+M7</f>
        <v>0</v>
      </c>
    </row>
    <row r="8" spans="1:14" s="13" customFormat="1" ht="12.75">
      <c r="A8" s="25"/>
      <c r="B8" s="35" t="s">
        <v>0</v>
      </c>
      <c r="C8" s="18"/>
      <c r="D8" s="18"/>
      <c r="E8" s="18"/>
      <c r="F8" s="18"/>
      <c r="I8" s="45"/>
      <c r="K8" s="14">
        <f>SUM(K7)</f>
        <v>0</v>
      </c>
      <c r="L8" s="15"/>
      <c r="M8" s="14">
        <f>SUM(M7)</f>
        <v>0</v>
      </c>
      <c r="N8" s="14">
        <f>SUM(N7)</f>
        <v>0</v>
      </c>
    </row>
    <row r="9" spans="1:9" s="13" customFormat="1" ht="12.75">
      <c r="A9" s="25"/>
      <c r="B9" s="36"/>
      <c r="C9" s="18"/>
      <c r="D9" s="18"/>
      <c r="E9" s="18"/>
      <c r="F9" s="18"/>
      <c r="I9" s="45"/>
    </row>
    <row r="10" spans="1:9" s="13" customFormat="1" ht="12.75">
      <c r="A10" s="25"/>
      <c r="B10" s="26" t="s">
        <v>152</v>
      </c>
      <c r="C10" s="18"/>
      <c r="D10" s="18"/>
      <c r="E10" s="18"/>
      <c r="F10" s="18"/>
      <c r="I10" s="45"/>
    </row>
    <row r="11" spans="1:14" s="13" customFormat="1" ht="48">
      <c r="A11" s="27" t="s">
        <v>12</v>
      </c>
      <c r="B11" s="28" t="s">
        <v>13</v>
      </c>
      <c r="C11" s="29" t="s">
        <v>11</v>
      </c>
      <c r="D11" s="29" t="s">
        <v>33</v>
      </c>
      <c r="E11" s="30" t="s">
        <v>15</v>
      </c>
      <c r="F11" s="31" t="s">
        <v>16</v>
      </c>
      <c r="G11" s="43" t="s">
        <v>235</v>
      </c>
      <c r="H11" s="43" t="s">
        <v>236</v>
      </c>
      <c r="I11" s="43" t="s">
        <v>237</v>
      </c>
      <c r="J11" s="8" t="s">
        <v>238</v>
      </c>
      <c r="K11" s="9" t="s">
        <v>19</v>
      </c>
      <c r="L11" s="7" t="s">
        <v>18</v>
      </c>
      <c r="M11" s="9" t="s">
        <v>239</v>
      </c>
      <c r="N11" s="9" t="s">
        <v>17</v>
      </c>
    </row>
    <row r="12" spans="1:14" s="13" customFormat="1" ht="12.75">
      <c r="A12" s="32">
        <v>1</v>
      </c>
      <c r="B12" s="33" t="s">
        <v>9</v>
      </c>
      <c r="C12" s="34" t="s">
        <v>135</v>
      </c>
      <c r="D12" s="34"/>
      <c r="E12" s="34" t="s">
        <v>20</v>
      </c>
      <c r="F12" s="34">
        <v>79</v>
      </c>
      <c r="G12" s="10"/>
      <c r="H12" s="10"/>
      <c r="I12" s="46"/>
      <c r="J12" s="10"/>
      <c r="K12" s="11">
        <f>I12*J12</f>
        <v>0</v>
      </c>
      <c r="L12" s="12"/>
      <c r="M12" s="11">
        <f>K12*L12%</f>
        <v>0</v>
      </c>
      <c r="N12" s="11">
        <f>K12+M12</f>
        <v>0</v>
      </c>
    </row>
    <row r="13" spans="1:14" s="13" customFormat="1" ht="12.75">
      <c r="A13" s="32">
        <v>2</v>
      </c>
      <c r="B13" s="33" t="s">
        <v>10</v>
      </c>
      <c r="C13" s="34" t="s">
        <v>135</v>
      </c>
      <c r="D13" s="34"/>
      <c r="E13" s="34" t="s">
        <v>20</v>
      </c>
      <c r="F13" s="34">
        <v>7</v>
      </c>
      <c r="G13" s="10"/>
      <c r="H13" s="10"/>
      <c r="I13" s="46"/>
      <c r="J13" s="10"/>
      <c r="K13" s="11">
        <f>I13*J13</f>
        <v>0</v>
      </c>
      <c r="L13" s="12"/>
      <c r="M13" s="11">
        <f>K13*L13%</f>
        <v>0</v>
      </c>
      <c r="N13" s="11">
        <f>K13+M13</f>
        <v>0</v>
      </c>
    </row>
    <row r="14" spans="1:14" s="13" customFormat="1" ht="12.75">
      <c r="A14" s="25"/>
      <c r="B14" s="35" t="s">
        <v>0</v>
      </c>
      <c r="C14" s="18"/>
      <c r="D14" s="18"/>
      <c r="E14" s="18"/>
      <c r="F14" s="18"/>
      <c r="I14" s="45"/>
      <c r="K14" s="44">
        <f>SUM(K12:K13)</f>
        <v>0</v>
      </c>
      <c r="L14" s="15"/>
      <c r="M14" s="44">
        <f>SUM(M12:M13)</f>
        <v>0</v>
      </c>
      <c r="N14" s="44">
        <f>SUM(N12:N13)</f>
        <v>0</v>
      </c>
    </row>
    <row r="15" spans="1:9" s="13" customFormat="1" ht="12.75">
      <c r="A15" s="25"/>
      <c r="B15" s="36"/>
      <c r="C15" s="18"/>
      <c r="D15" s="18"/>
      <c r="E15" s="18"/>
      <c r="F15" s="18"/>
      <c r="I15" s="45"/>
    </row>
    <row r="16" spans="1:9" s="13" customFormat="1" ht="12.75">
      <c r="A16" s="25"/>
      <c r="B16" s="26" t="s">
        <v>153</v>
      </c>
      <c r="C16" s="18"/>
      <c r="D16" s="18"/>
      <c r="E16" s="18"/>
      <c r="F16" s="18"/>
      <c r="I16" s="45"/>
    </row>
    <row r="17" spans="1:14" s="13" customFormat="1" ht="48">
      <c r="A17" s="27" t="s">
        <v>12</v>
      </c>
      <c r="B17" s="28" t="s">
        <v>13</v>
      </c>
      <c r="C17" s="29" t="s">
        <v>11</v>
      </c>
      <c r="D17" s="29" t="s">
        <v>33</v>
      </c>
      <c r="E17" s="30" t="s">
        <v>15</v>
      </c>
      <c r="F17" s="31" t="s">
        <v>16</v>
      </c>
      <c r="G17" s="43" t="s">
        <v>235</v>
      </c>
      <c r="H17" s="43" t="s">
        <v>236</v>
      </c>
      <c r="I17" s="43" t="s">
        <v>237</v>
      </c>
      <c r="J17" s="8" t="s">
        <v>238</v>
      </c>
      <c r="K17" s="9" t="s">
        <v>19</v>
      </c>
      <c r="L17" s="7" t="s">
        <v>18</v>
      </c>
      <c r="M17" s="9" t="s">
        <v>239</v>
      </c>
      <c r="N17" s="9" t="s">
        <v>17</v>
      </c>
    </row>
    <row r="18" spans="1:14" s="13" customFormat="1" ht="12.75">
      <c r="A18" s="32">
        <v>1</v>
      </c>
      <c r="B18" s="33" t="s">
        <v>28</v>
      </c>
      <c r="C18" s="34" t="s">
        <v>21</v>
      </c>
      <c r="D18" s="34"/>
      <c r="E18" s="34" t="s">
        <v>20</v>
      </c>
      <c r="F18" s="34">
        <v>1344</v>
      </c>
      <c r="G18" s="10"/>
      <c r="H18" s="10"/>
      <c r="I18" s="46"/>
      <c r="J18" s="10"/>
      <c r="K18" s="11">
        <f>I18*J18</f>
        <v>0</v>
      </c>
      <c r="L18" s="12"/>
      <c r="M18" s="11">
        <f>K18*L18%</f>
        <v>0</v>
      </c>
      <c r="N18" s="11">
        <f>K18+M18</f>
        <v>0</v>
      </c>
    </row>
    <row r="19" spans="1:14" s="13" customFormat="1" ht="12.75">
      <c r="A19" s="25"/>
      <c r="B19" s="35" t="s">
        <v>0</v>
      </c>
      <c r="C19" s="18"/>
      <c r="D19" s="18"/>
      <c r="E19" s="18"/>
      <c r="F19" s="18"/>
      <c r="I19" s="45"/>
      <c r="K19" s="14">
        <f>SUM(K18)</f>
        <v>0</v>
      </c>
      <c r="L19" s="15"/>
      <c r="M19" s="14">
        <f>SUM(M18)</f>
        <v>0</v>
      </c>
      <c r="N19" s="14">
        <f>SUM(N18)</f>
        <v>0</v>
      </c>
    </row>
    <row r="20" spans="1:9" s="13" customFormat="1" ht="12.75">
      <c r="A20" s="25"/>
      <c r="B20" s="36"/>
      <c r="C20" s="18"/>
      <c r="D20" s="18"/>
      <c r="E20" s="18"/>
      <c r="F20" s="18"/>
      <c r="I20" s="45"/>
    </row>
    <row r="21" spans="1:9" s="13" customFormat="1" ht="12.75">
      <c r="A21" s="25"/>
      <c r="B21" s="26" t="s">
        <v>154</v>
      </c>
      <c r="C21" s="18"/>
      <c r="D21" s="18"/>
      <c r="E21" s="18"/>
      <c r="F21" s="18"/>
      <c r="I21" s="45"/>
    </row>
    <row r="22" spans="1:14" s="13" customFormat="1" ht="48">
      <c r="A22" s="27" t="s">
        <v>12</v>
      </c>
      <c r="B22" s="28" t="s">
        <v>13</v>
      </c>
      <c r="C22" s="29" t="s">
        <v>11</v>
      </c>
      <c r="D22" s="29" t="s">
        <v>33</v>
      </c>
      <c r="E22" s="30" t="s">
        <v>15</v>
      </c>
      <c r="F22" s="31" t="s">
        <v>16</v>
      </c>
      <c r="G22" s="43" t="s">
        <v>235</v>
      </c>
      <c r="H22" s="43" t="s">
        <v>236</v>
      </c>
      <c r="I22" s="43" t="s">
        <v>237</v>
      </c>
      <c r="J22" s="8" t="s">
        <v>238</v>
      </c>
      <c r="K22" s="9" t="s">
        <v>19</v>
      </c>
      <c r="L22" s="7" t="s">
        <v>18</v>
      </c>
      <c r="M22" s="9" t="s">
        <v>239</v>
      </c>
      <c r="N22" s="9" t="s">
        <v>17</v>
      </c>
    </row>
    <row r="23" spans="1:14" s="13" customFormat="1" ht="12.75">
      <c r="A23" s="32">
        <v>1</v>
      </c>
      <c r="B23" s="33" t="s">
        <v>90</v>
      </c>
      <c r="C23" s="34" t="s">
        <v>21</v>
      </c>
      <c r="D23" s="34"/>
      <c r="E23" s="34" t="s">
        <v>20</v>
      </c>
      <c r="F23" s="34">
        <v>2</v>
      </c>
      <c r="G23" s="10"/>
      <c r="H23" s="10"/>
      <c r="I23" s="46"/>
      <c r="J23" s="10"/>
      <c r="K23" s="11">
        <f>I23*J23</f>
        <v>0</v>
      </c>
      <c r="L23" s="12"/>
      <c r="M23" s="11">
        <f>K23*L23%</f>
        <v>0</v>
      </c>
      <c r="N23" s="11">
        <f>K23+M23</f>
        <v>0</v>
      </c>
    </row>
    <row r="24" spans="1:14" s="13" customFormat="1" ht="12.75">
      <c r="A24" s="25"/>
      <c r="B24" s="35" t="s">
        <v>0</v>
      </c>
      <c r="C24" s="18"/>
      <c r="D24" s="18"/>
      <c r="E24" s="18"/>
      <c r="F24" s="18"/>
      <c r="I24" s="45"/>
      <c r="K24" s="14">
        <f>SUM(K23)</f>
        <v>0</v>
      </c>
      <c r="L24" s="15"/>
      <c r="M24" s="14">
        <f>SUM(M23)</f>
        <v>0</v>
      </c>
      <c r="N24" s="14">
        <f>SUM(N23)</f>
        <v>0</v>
      </c>
    </row>
    <row r="25" spans="1:9" s="13" customFormat="1" ht="12.75">
      <c r="A25" s="25"/>
      <c r="B25" s="36"/>
      <c r="C25" s="18"/>
      <c r="D25" s="18"/>
      <c r="E25" s="18"/>
      <c r="F25" s="18"/>
      <c r="I25" s="45"/>
    </row>
    <row r="26" spans="1:9" s="13" customFormat="1" ht="12.75">
      <c r="A26" s="25"/>
      <c r="B26" s="26" t="s">
        <v>155</v>
      </c>
      <c r="C26" s="18"/>
      <c r="D26" s="18"/>
      <c r="E26" s="18"/>
      <c r="F26" s="18"/>
      <c r="I26" s="45"/>
    </row>
    <row r="27" spans="1:14" s="13" customFormat="1" ht="48">
      <c r="A27" s="27" t="s">
        <v>12</v>
      </c>
      <c r="B27" s="28" t="s">
        <v>13</v>
      </c>
      <c r="C27" s="29" t="s">
        <v>11</v>
      </c>
      <c r="D27" s="29" t="s">
        <v>33</v>
      </c>
      <c r="E27" s="30" t="s">
        <v>15</v>
      </c>
      <c r="F27" s="31" t="s">
        <v>16</v>
      </c>
      <c r="G27" s="43" t="s">
        <v>235</v>
      </c>
      <c r="H27" s="43" t="s">
        <v>236</v>
      </c>
      <c r="I27" s="43" t="s">
        <v>237</v>
      </c>
      <c r="J27" s="8" t="s">
        <v>238</v>
      </c>
      <c r="K27" s="9" t="s">
        <v>19</v>
      </c>
      <c r="L27" s="7" t="s">
        <v>18</v>
      </c>
      <c r="M27" s="9" t="s">
        <v>239</v>
      </c>
      <c r="N27" s="9" t="s">
        <v>17</v>
      </c>
    </row>
    <row r="28" spans="1:14" s="13" customFormat="1" ht="12.75">
      <c r="A28" s="32">
        <v>1</v>
      </c>
      <c r="B28" s="33" t="s">
        <v>30</v>
      </c>
      <c r="C28" s="34" t="s">
        <v>14</v>
      </c>
      <c r="D28" s="34"/>
      <c r="E28" s="34" t="s">
        <v>20</v>
      </c>
      <c r="F28" s="34">
        <v>60</v>
      </c>
      <c r="G28" s="10"/>
      <c r="H28" s="10"/>
      <c r="I28" s="46"/>
      <c r="J28" s="10"/>
      <c r="K28" s="11">
        <f>I28*J28</f>
        <v>0</v>
      </c>
      <c r="L28" s="12"/>
      <c r="M28" s="11">
        <f>K28*L28%</f>
        <v>0</v>
      </c>
      <c r="N28" s="11">
        <f>K28+M28</f>
        <v>0</v>
      </c>
    </row>
    <row r="29" spans="1:14" s="13" customFormat="1" ht="12.75">
      <c r="A29" s="32">
        <v>2</v>
      </c>
      <c r="B29" s="33" t="s">
        <v>31</v>
      </c>
      <c r="C29" s="34" t="s">
        <v>14</v>
      </c>
      <c r="D29" s="34"/>
      <c r="E29" s="34" t="s">
        <v>20</v>
      </c>
      <c r="F29" s="34">
        <v>150</v>
      </c>
      <c r="G29" s="10"/>
      <c r="H29" s="10"/>
      <c r="I29" s="46"/>
      <c r="J29" s="10"/>
      <c r="K29" s="11">
        <f>I29*J29</f>
        <v>0</v>
      </c>
      <c r="L29" s="12"/>
      <c r="M29" s="11">
        <f>K29*L29%</f>
        <v>0</v>
      </c>
      <c r="N29" s="11">
        <f>K29+M29</f>
        <v>0</v>
      </c>
    </row>
    <row r="30" spans="1:14" s="13" customFormat="1" ht="12.75">
      <c r="A30" s="25"/>
      <c r="B30" s="35" t="s">
        <v>0</v>
      </c>
      <c r="C30" s="18"/>
      <c r="D30" s="18"/>
      <c r="E30" s="18"/>
      <c r="F30" s="18"/>
      <c r="I30" s="45"/>
      <c r="K30" s="44">
        <f>SUM(K28:K29)</f>
        <v>0</v>
      </c>
      <c r="L30" s="15"/>
      <c r="M30" s="44">
        <f>SUM(M28:M29)</f>
        <v>0</v>
      </c>
      <c r="N30" s="44">
        <f>SUM(N28:N29)</f>
        <v>0</v>
      </c>
    </row>
    <row r="31" spans="1:9" s="13" customFormat="1" ht="12.75">
      <c r="A31" s="25"/>
      <c r="B31" s="36"/>
      <c r="C31" s="18"/>
      <c r="D31" s="18"/>
      <c r="E31" s="18"/>
      <c r="F31" s="18"/>
      <c r="I31" s="45"/>
    </row>
    <row r="32" spans="1:9" s="13" customFormat="1" ht="12.75">
      <c r="A32" s="25"/>
      <c r="B32" s="26" t="s">
        <v>156</v>
      </c>
      <c r="C32" s="18"/>
      <c r="D32" s="18"/>
      <c r="E32" s="18"/>
      <c r="F32" s="18"/>
      <c r="I32" s="45"/>
    </row>
    <row r="33" spans="1:14" s="13" customFormat="1" ht="48">
      <c r="A33" s="27" t="s">
        <v>12</v>
      </c>
      <c r="B33" s="28" t="s">
        <v>13</v>
      </c>
      <c r="C33" s="29" t="s">
        <v>11</v>
      </c>
      <c r="D33" s="29" t="s">
        <v>33</v>
      </c>
      <c r="E33" s="30" t="s">
        <v>15</v>
      </c>
      <c r="F33" s="31" t="s">
        <v>16</v>
      </c>
      <c r="G33" s="43" t="s">
        <v>235</v>
      </c>
      <c r="H33" s="43" t="s">
        <v>236</v>
      </c>
      <c r="I33" s="43" t="s">
        <v>237</v>
      </c>
      <c r="J33" s="8" t="s">
        <v>238</v>
      </c>
      <c r="K33" s="9" t="s">
        <v>19</v>
      </c>
      <c r="L33" s="7" t="s">
        <v>18</v>
      </c>
      <c r="M33" s="9" t="s">
        <v>239</v>
      </c>
      <c r="N33" s="9" t="s">
        <v>17</v>
      </c>
    </row>
    <row r="34" spans="1:14" s="13" customFormat="1" ht="12.75">
      <c r="A34" s="32">
        <v>1</v>
      </c>
      <c r="B34" s="33" t="s">
        <v>142</v>
      </c>
      <c r="C34" s="34" t="s">
        <v>26</v>
      </c>
      <c r="D34" s="34"/>
      <c r="E34" s="34" t="s">
        <v>20</v>
      </c>
      <c r="F34" s="34">
        <v>5</v>
      </c>
      <c r="G34" s="10"/>
      <c r="H34" s="10"/>
      <c r="I34" s="46"/>
      <c r="J34" s="10"/>
      <c r="K34" s="11">
        <f>I34*J34</f>
        <v>0</v>
      </c>
      <c r="L34" s="12"/>
      <c r="M34" s="11">
        <f>K34*L34%</f>
        <v>0</v>
      </c>
      <c r="N34" s="11">
        <f>K34+M34</f>
        <v>0</v>
      </c>
    </row>
    <row r="35" spans="1:14" s="13" customFormat="1" ht="12.75">
      <c r="A35" s="25"/>
      <c r="B35" s="35" t="s">
        <v>0</v>
      </c>
      <c r="C35" s="18"/>
      <c r="D35" s="18"/>
      <c r="E35" s="18"/>
      <c r="F35" s="18"/>
      <c r="I35" s="45"/>
      <c r="K35" s="14">
        <f>SUM(K34)</f>
        <v>0</v>
      </c>
      <c r="L35" s="15"/>
      <c r="M35" s="14">
        <f>SUM(M34)</f>
        <v>0</v>
      </c>
      <c r="N35" s="14">
        <f>SUM(N34)</f>
        <v>0</v>
      </c>
    </row>
    <row r="36" spans="1:9" s="13" customFormat="1" ht="12.75">
      <c r="A36" s="25"/>
      <c r="B36" s="36"/>
      <c r="C36" s="18"/>
      <c r="D36" s="18"/>
      <c r="E36" s="18"/>
      <c r="F36" s="18"/>
      <c r="I36" s="45"/>
    </row>
    <row r="37" spans="1:9" s="13" customFormat="1" ht="12.75">
      <c r="A37" s="25"/>
      <c r="B37" s="26" t="s">
        <v>157</v>
      </c>
      <c r="C37" s="18"/>
      <c r="D37" s="18"/>
      <c r="E37" s="18"/>
      <c r="F37" s="18"/>
      <c r="I37" s="45"/>
    </row>
    <row r="38" spans="1:14" s="13" customFormat="1" ht="48">
      <c r="A38" s="27" t="s">
        <v>12</v>
      </c>
      <c r="B38" s="28" t="s">
        <v>13</v>
      </c>
      <c r="C38" s="29" t="s">
        <v>11</v>
      </c>
      <c r="D38" s="29" t="s">
        <v>33</v>
      </c>
      <c r="E38" s="30" t="s">
        <v>15</v>
      </c>
      <c r="F38" s="31" t="s">
        <v>16</v>
      </c>
      <c r="G38" s="43" t="s">
        <v>235</v>
      </c>
      <c r="H38" s="43" t="s">
        <v>236</v>
      </c>
      <c r="I38" s="43" t="s">
        <v>237</v>
      </c>
      <c r="J38" s="8" t="s">
        <v>238</v>
      </c>
      <c r="K38" s="9" t="s">
        <v>19</v>
      </c>
      <c r="L38" s="7" t="s">
        <v>18</v>
      </c>
      <c r="M38" s="9" t="s">
        <v>239</v>
      </c>
      <c r="N38" s="9" t="s">
        <v>17</v>
      </c>
    </row>
    <row r="39" spans="1:14" s="13" customFormat="1" ht="12.75">
      <c r="A39" s="32">
        <v>1</v>
      </c>
      <c r="B39" s="33" t="s">
        <v>143</v>
      </c>
      <c r="C39" s="34" t="s">
        <v>66</v>
      </c>
      <c r="D39" s="34"/>
      <c r="E39" s="34" t="s">
        <v>25</v>
      </c>
      <c r="F39" s="34">
        <v>9</v>
      </c>
      <c r="G39" s="10"/>
      <c r="H39" s="10"/>
      <c r="I39" s="46"/>
      <c r="J39" s="10"/>
      <c r="K39" s="11">
        <f>I39*J39</f>
        <v>0</v>
      </c>
      <c r="L39" s="12"/>
      <c r="M39" s="11">
        <f>K39*L39%</f>
        <v>0</v>
      </c>
      <c r="N39" s="11">
        <f>K39+M39</f>
        <v>0</v>
      </c>
    </row>
    <row r="40" spans="1:14" s="13" customFormat="1" ht="12.75">
      <c r="A40" s="25"/>
      <c r="B40" s="35" t="s">
        <v>0</v>
      </c>
      <c r="C40" s="18"/>
      <c r="D40" s="18"/>
      <c r="E40" s="18"/>
      <c r="F40" s="18"/>
      <c r="I40" s="45"/>
      <c r="K40" s="14">
        <f>SUM(K39)</f>
        <v>0</v>
      </c>
      <c r="L40" s="15"/>
      <c r="M40" s="14">
        <f>SUM(M39)</f>
        <v>0</v>
      </c>
      <c r="N40" s="14">
        <f>SUM(N39)</f>
        <v>0</v>
      </c>
    </row>
    <row r="41" spans="1:9" s="13" customFormat="1" ht="12.75">
      <c r="A41" s="25"/>
      <c r="B41" s="36"/>
      <c r="C41" s="18"/>
      <c r="D41" s="18"/>
      <c r="E41" s="18"/>
      <c r="F41" s="18"/>
      <c r="I41" s="45"/>
    </row>
    <row r="42" spans="1:9" s="13" customFormat="1" ht="12.75">
      <c r="A42" s="25"/>
      <c r="B42" s="26" t="s">
        <v>158</v>
      </c>
      <c r="C42" s="18"/>
      <c r="D42" s="18"/>
      <c r="E42" s="18"/>
      <c r="F42" s="18"/>
      <c r="I42" s="45"/>
    </row>
    <row r="43" spans="1:14" s="13" customFormat="1" ht="48">
      <c r="A43" s="27" t="s">
        <v>12</v>
      </c>
      <c r="B43" s="28" t="s">
        <v>13</v>
      </c>
      <c r="C43" s="29" t="s">
        <v>11</v>
      </c>
      <c r="D43" s="29" t="s">
        <v>33</v>
      </c>
      <c r="E43" s="30" t="s">
        <v>15</v>
      </c>
      <c r="F43" s="31" t="s">
        <v>16</v>
      </c>
      <c r="G43" s="43" t="s">
        <v>235</v>
      </c>
      <c r="H43" s="43" t="s">
        <v>236</v>
      </c>
      <c r="I43" s="43" t="s">
        <v>237</v>
      </c>
      <c r="J43" s="8" t="s">
        <v>238</v>
      </c>
      <c r="K43" s="9" t="s">
        <v>19</v>
      </c>
      <c r="L43" s="7" t="s">
        <v>18</v>
      </c>
      <c r="M43" s="9" t="s">
        <v>239</v>
      </c>
      <c r="N43" s="9" t="s">
        <v>17</v>
      </c>
    </row>
    <row r="44" spans="1:14" s="13" customFormat="1" ht="12.75">
      <c r="A44" s="32">
        <v>1</v>
      </c>
      <c r="B44" s="33" t="s">
        <v>144</v>
      </c>
      <c r="C44" s="34" t="s">
        <v>52</v>
      </c>
      <c r="D44" s="34"/>
      <c r="E44" s="34" t="s">
        <v>20</v>
      </c>
      <c r="F44" s="34">
        <v>1</v>
      </c>
      <c r="G44" s="10"/>
      <c r="H44" s="10"/>
      <c r="I44" s="46"/>
      <c r="J44" s="10"/>
      <c r="K44" s="11">
        <f>I44*J44</f>
        <v>0</v>
      </c>
      <c r="L44" s="12"/>
      <c r="M44" s="11">
        <f>K44*L44%</f>
        <v>0</v>
      </c>
      <c r="N44" s="11">
        <f>K44+M44</f>
        <v>0</v>
      </c>
    </row>
    <row r="45" spans="1:14" s="13" customFormat="1" ht="12.75">
      <c r="A45" s="25"/>
      <c r="B45" s="35" t="s">
        <v>0</v>
      </c>
      <c r="C45" s="18"/>
      <c r="D45" s="18"/>
      <c r="E45" s="18"/>
      <c r="F45" s="18"/>
      <c r="I45" s="45"/>
      <c r="K45" s="14">
        <f>SUM(K44)</f>
        <v>0</v>
      </c>
      <c r="L45" s="15"/>
      <c r="M45" s="14">
        <f>SUM(M44)</f>
        <v>0</v>
      </c>
      <c r="N45" s="14">
        <f>SUM(N44)</f>
        <v>0</v>
      </c>
    </row>
    <row r="46" spans="1:9" s="13" customFormat="1" ht="12.75">
      <c r="A46" s="25"/>
      <c r="B46" s="36"/>
      <c r="C46" s="18"/>
      <c r="D46" s="18"/>
      <c r="E46" s="18"/>
      <c r="F46" s="18"/>
      <c r="I46" s="45"/>
    </row>
    <row r="47" spans="1:9" s="13" customFormat="1" ht="12.75">
      <c r="A47" s="25"/>
      <c r="B47" s="26" t="s">
        <v>159</v>
      </c>
      <c r="C47" s="18"/>
      <c r="D47" s="18"/>
      <c r="E47" s="18"/>
      <c r="F47" s="18"/>
      <c r="I47" s="45"/>
    </row>
    <row r="48" spans="1:14" s="13" customFormat="1" ht="48">
      <c r="A48" s="27" t="s">
        <v>12</v>
      </c>
      <c r="B48" s="28" t="s">
        <v>13</v>
      </c>
      <c r="C48" s="29" t="s">
        <v>11</v>
      </c>
      <c r="D48" s="29" t="s">
        <v>33</v>
      </c>
      <c r="E48" s="30" t="s">
        <v>15</v>
      </c>
      <c r="F48" s="31" t="s">
        <v>16</v>
      </c>
      <c r="G48" s="43" t="s">
        <v>235</v>
      </c>
      <c r="H48" s="43" t="s">
        <v>236</v>
      </c>
      <c r="I48" s="43" t="s">
        <v>237</v>
      </c>
      <c r="J48" s="8" t="s">
        <v>238</v>
      </c>
      <c r="K48" s="9" t="s">
        <v>19</v>
      </c>
      <c r="L48" s="7" t="s">
        <v>18</v>
      </c>
      <c r="M48" s="9" t="s">
        <v>239</v>
      </c>
      <c r="N48" s="9" t="s">
        <v>17</v>
      </c>
    </row>
    <row r="49" spans="1:14" s="13" customFormat="1" ht="12.75">
      <c r="A49" s="32">
        <v>1</v>
      </c>
      <c r="B49" s="33" t="s">
        <v>67</v>
      </c>
      <c r="C49" s="34" t="s">
        <v>22</v>
      </c>
      <c r="D49" s="34"/>
      <c r="E49" s="34" t="s">
        <v>20</v>
      </c>
      <c r="F49" s="34">
        <v>120</v>
      </c>
      <c r="G49" s="10"/>
      <c r="H49" s="10"/>
      <c r="I49" s="46"/>
      <c r="J49" s="10"/>
      <c r="K49" s="11">
        <f>I49*J49</f>
        <v>0</v>
      </c>
      <c r="L49" s="12"/>
      <c r="M49" s="11">
        <f>K49*L49%</f>
        <v>0</v>
      </c>
      <c r="N49" s="11">
        <f>K49+M49</f>
        <v>0</v>
      </c>
    </row>
    <row r="50" spans="1:14" s="13" customFormat="1" ht="12.75">
      <c r="A50" s="25"/>
      <c r="B50" s="35" t="s">
        <v>0</v>
      </c>
      <c r="C50" s="18"/>
      <c r="D50" s="18"/>
      <c r="E50" s="18"/>
      <c r="F50" s="18"/>
      <c r="I50" s="45"/>
      <c r="K50" s="14">
        <f>SUM(K49)</f>
        <v>0</v>
      </c>
      <c r="L50" s="15"/>
      <c r="M50" s="14">
        <f>SUM(M49)</f>
        <v>0</v>
      </c>
      <c r="N50" s="14">
        <f>SUM(N49)</f>
        <v>0</v>
      </c>
    </row>
    <row r="51" spans="1:9" s="13" customFormat="1" ht="12.75">
      <c r="A51" s="25"/>
      <c r="B51" s="36"/>
      <c r="C51" s="18"/>
      <c r="D51" s="18"/>
      <c r="E51" s="18"/>
      <c r="F51" s="18"/>
      <c r="I51" s="45"/>
    </row>
    <row r="52" spans="1:9" s="13" customFormat="1" ht="12.75">
      <c r="A52" s="25"/>
      <c r="B52" s="26" t="s">
        <v>160</v>
      </c>
      <c r="C52" s="18"/>
      <c r="D52" s="18"/>
      <c r="E52" s="18"/>
      <c r="F52" s="18"/>
      <c r="I52" s="45"/>
    </row>
    <row r="53" spans="1:14" s="13" customFormat="1" ht="48">
      <c r="A53" s="27" t="s">
        <v>12</v>
      </c>
      <c r="B53" s="28" t="s">
        <v>13</v>
      </c>
      <c r="C53" s="29" t="s">
        <v>11</v>
      </c>
      <c r="D53" s="29" t="s">
        <v>33</v>
      </c>
      <c r="E53" s="30" t="s">
        <v>15</v>
      </c>
      <c r="F53" s="31" t="s">
        <v>16</v>
      </c>
      <c r="G53" s="43" t="s">
        <v>235</v>
      </c>
      <c r="H53" s="43" t="s">
        <v>236</v>
      </c>
      <c r="I53" s="43" t="s">
        <v>237</v>
      </c>
      <c r="J53" s="8" t="s">
        <v>238</v>
      </c>
      <c r="K53" s="9" t="s">
        <v>19</v>
      </c>
      <c r="L53" s="7" t="s">
        <v>18</v>
      </c>
      <c r="M53" s="9" t="s">
        <v>239</v>
      </c>
      <c r="N53" s="9" t="s">
        <v>17</v>
      </c>
    </row>
    <row r="54" spans="1:14" s="13" customFormat="1" ht="12.75">
      <c r="A54" s="32">
        <v>1</v>
      </c>
      <c r="B54" s="33" t="s">
        <v>35</v>
      </c>
      <c r="C54" s="34" t="s">
        <v>26</v>
      </c>
      <c r="D54" s="34"/>
      <c r="E54" s="34" t="s">
        <v>20</v>
      </c>
      <c r="F54" s="34">
        <v>5425</v>
      </c>
      <c r="G54" s="10"/>
      <c r="H54" s="10"/>
      <c r="I54" s="46"/>
      <c r="J54" s="10"/>
      <c r="K54" s="11">
        <f>I54*J54</f>
        <v>0</v>
      </c>
      <c r="L54" s="12"/>
      <c r="M54" s="11">
        <f>K54*L54%</f>
        <v>0</v>
      </c>
      <c r="N54" s="11">
        <f>K54+M54</f>
        <v>0</v>
      </c>
    </row>
    <row r="55" spans="1:14" s="13" customFormat="1" ht="12.75">
      <c r="A55" s="25"/>
      <c r="B55" s="35" t="s">
        <v>0</v>
      </c>
      <c r="C55" s="18"/>
      <c r="D55" s="18"/>
      <c r="E55" s="18"/>
      <c r="F55" s="18"/>
      <c r="I55" s="45"/>
      <c r="K55" s="14">
        <f>SUM(K54)</f>
        <v>0</v>
      </c>
      <c r="L55" s="15"/>
      <c r="M55" s="14">
        <f>SUM(M54)</f>
        <v>0</v>
      </c>
      <c r="N55" s="14">
        <f>SUM(N54)</f>
        <v>0</v>
      </c>
    </row>
    <row r="56" spans="1:9" s="13" customFormat="1" ht="12.75">
      <c r="A56" s="25"/>
      <c r="B56" s="36"/>
      <c r="C56" s="18"/>
      <c r="D56" s="18"/>
      <c r="E56" s="18"/>
      <c r="F56" s="18"/>
      <c r="I56" s="45"/>
    </row>
    <row r="57" spans="1:9" s="13" customFormat="1" ht="12.75">
      <c r="A57" s="25"/>
      <c r="B57" s="26" t="s">
        <v>161</v>
      </c>
      <c r="C57" s="18"/>
      <c r="D57" s="18"/>
      <c r="E57" s="18"/>
      <c r="F57" s="18"/>
      <c r="I57" s="45"/>
    </row>
    <row r="58" spans="1:14" s="13" customFormat="1" ht="48">
      <c r="A58" s="27" t="s">
        <v>12</v>
      </c>
      <c r="B58" s="28" t="s">
        <v>13</v>
      </c>
      <c r="C58" s="29" t="s">
        <v>11</v>
      </c>
      <c r="D58" s="29" t="s">
        <v>33</v>
      </c>
      <c r="E58" s="30" t="s">
        <v>15</v>
      </c>
      <c r="F58" s="31" t="s">
        <v>16</v>
      </c>
      <c r="G58" s="43" t="s">
        <v>235</v>
      </c>
      <c r="H58" s="43" t="s">
        <v>236</v>
      </c>
      <c r="I58" s="43" t="s">
        <v>237</v>
      </c>
      <c r="J58" s="8" t="s">
        <v>238</v>
      </c>
      <c r="K58" s="9" t="s">
        <v>19</v>
      </c>
      <c r="L58" s="7" t="s">
        <v>18</v>
      </c>
      <c r="M58" s="9" t="s">
        <v>239</v>
      </c>
      <c r="N58" s="9" t="s">
        <v>17</v>
      </c>
    </row>
    <row r="59" spans="1:14" s="13" customFormat="1" ht="12.75">
      <c r="A59" s="32">
        <v>1</v>
      </c>
      <c r="B59" s="33" t="s">
        <v>36</v>
      </c>
      <c r="C59" s="34" t="s">
        <v>26</v>
      </c>
      <c r="D59" s="34"/>
      <c r="E59" s="34" t="s">
        <v>20</v>
      </c>
      <c r="F59" s="34">
        <v>21275</v>
      </c>
      <c r="G59" s="10"/>
      <c r="H59" s="10"/>
      <c r="I59" s="46"/>
      <c r="J59" s="10"/>
      <c r="K59" s="11">
        <f>I59*J59</f>
        <v>0</v>
      </c>
      <c r="L59" s="12"/>
      <c r="M59" s="11">
        <f>K59*L59%</f>
        <v>0</v>
      </c>
      <c r="N59" s="11">
        <f>K59+M59</f>
        <v>0</v>
      </c>
    </row>
    <row r="60" spans="1:14" s="13" customFormat="1" ht="12.75">
      <c r="A60" s="32">
        <v>2</v>
      </c>
      <c r="B60" s="33" t="s">
        <v>1</v>
      </c>
      <c r="C60" s="34" t="s">
        <v>26</v>
      </c>
      <c r="D60" s="34"/>
      <c r="E60" s="34" t="s">
        <v>20</v>
      </c>
      <c r="F60" s="34">
        <v>10</v>
      </c>
      <c r="G60" s="10"/>
      <c r="H60" s="10"/>
      <c r="I60" s="46"/>
      <c r="J60" s="10"/>
      <c r="K60" s="11">
        <f>I60*J60</f>
        <v>0</v>
      </c>
      <c r="L60" s="12"/>
      <c r="M60" s="11">
        <f>K60*L60%</f>
        <v>0</v>
      </c>
      <c r="N60" s="11">
        <f>K60+M60</f>
        <v>0</v>
      </c>
    </row>
    <row r="61" spans="1:14" s="13" customFormat="1" ht="12.75">
      <c r="A61" s="25"/>
      <c r="B61" s="35" t="s">
        <v>0</v>
      </c>
      <c r="C61" s="18"/>
      <c r="D61" s="18"/>
      <c r="E61" s="18"/>
      <c r="F61" s="18"/>
      <c r="I61" s="45"/>
      <c r="K61" s="44">
        <f>SUM(K59:K60)</f>
        <v>0</v>
      </c>
      <c r="L61" s="15"/>
      <c r="M61" s="44">
        <f>SUM(M59:M60)</f>
        <v>0</v>
      </c>
      <c r="N61" s="44">
        <f>SUM(N59:N60)</f>
        <v>0</v>
      </c>
    </row>
    <row r="62" spans="1:9" s="13" customFormat="1" ht="12.75">
      <c r="A62" s="25"/>
      <c r="B62" s="36"/>
      <c r="C62" s="18"/>
      <c r="D62" s="18"/>
      <c r="E62" s="18"/>
      <c r="F62" s="18"/>
      <c r="I62" s="45"/>
    </row>
    <row r="63" spans="1:9" s="13" customFormat="1" ht="12.75">
      <c r="A63" s="25"/>
      <c r="B63" s="26" t="s">
        <v>162</v>
      </c>
      <c r="C63" s="18"/>
      <c r="D63" s="18"/>
      <c r="E63" s="18"/>
      <c r="F63" s="18"/>
      <c r="I63" s="45"/>
    </row>
    <row r="64" spans="1:14" s="13" customFormat="1" ht="48">
      <c r="A64" s="27" t="s">
        <v>12</v>
      </c>
      <c r="B64" s="28" t="s">
        <v>13</v>
      </c>
      <c r="C64" s="29" t="s">
        <v>11</v>
      </c>
      <c r="D64" s="29" t="s">
        <v>33</v>
      </c>
      <c r="E64" s="30" t="s">
        <v>15</v>
      </c>
      <c r="F64" s="31" t="s">
        <v>16</v>
      </c>
      <c r="G64" s="43" t="s">
        <v>235</v>
      </c>
      <c r="H64" s="43" t="s">
        <v>236</v>
      </c>
      <c r="I64" s="43" t="s">
        <v>237</v>
      </c>
      <c r="J64" s="8" t="s">
        <v>238</v>
      </c>
      <c r="K64" s="9" t="s">
        <v>19</v>
      </c>
      <c r="L64" s="7" t="s">
        <v>18</v>
      </c>
      <c r="M64" s="9" t="s">
        <v>239</v>
      </c>
      <c r="N64" s="9" t="s">
        <v>17</v>
      </c>
    </row>
    <row r="65" spans="1:14" s="13" customFormat="1" ht="12.75">
      <c r="A65" s="32">
        <v>1</v>
      </c>
      <c r="B65" s="33" t="s">
        <v>37</v>
      </c>
      <c r="C65" s="34" t="s">
        <v>26</v>
      </c>
      <c r="D65" s="34"/>
      <c r="E65" s="34" t="s">
        <v>20</v>
      </c>
      <c r="F65" s="34">
        <v>5202</v>
      </c>
      <c r="G65" s="10"/>
      <c r="H65" s="10"/>
      <c r="I65" s="46"/>
      <c r="J65" s="10"/>
      <c r="K65" s="11">
        <f>I65*J65</f>
        <v>0</v>
      </c>
      <c r="L65" s="12"/>
      <c r="M65" s="11">
        <f>K65*L65%</f>
        <v>0</v>
      </c>
      <c r="N65" s="11">
        <f>K65+M65</f>
        <v>0</v>
      </c>
    </row>
    <row r="66" spans="1:14" s="13" customFormat="1" ht="12.75">
      <c r="A66" s="25"/>
      <c r="B66" s="35" t="s">
        <v>0</v>
      </c>
      <c r="C66" s="18"/>
      <c r="D66" s="18"/>
      <c r="E66" s="18"/>
      <c r="F66" s="18"/>
      <c r="I66" s="45"/>
      <c r="K66" s="14">
        <f>SUM(K65)</f>
        <v>0</v>
      </c>
      <c r="L66" s="15"/>
      <c r="M66" s="14">
        <f>SUM(M65)</f>
        <v>0</v>
      </c>
      <c r="N66" s="14">
        <f>SUM(N65)</f>
        <v>0</v>
      </c>
    </row>
    <row r="67" spans="1:9" s="13" customFormat="1" ht="12.75">
      <c r="A67" s="25"/>
      <c r="B67" s="36"/>
      <c r="C67" s="18"/>
      <c r="D67" s="18"/>
      <c r="E67" s="18"/>
      <c r="F67" s="18"/>
      <c r="I67" s="45"/>
    </row>
    <row r="68" spans="1:9" s="13" customFormat="1" ht="12.75">
      <c r="A68" s="25"/>
      <c r="B68" s="26" t="s">
        <v>163</v>
      </c>
      <c r="C68" s="18"/>
      <c r="D68" s="18"/>
      <c r="E68" s="18"/>
      <c r="F68" s="18"/>
      <c r="I68" s="45"/>
    </row>
    <row r="69" spans="1:14" s="13" customFormat="1" ht="48">
      <c r="A69" s="27" t="s">
        <v>12</v>
      </c>
      <c r="B69" s="28" t="s">
        <v>13</v>
      </c>
      <c r="C69" s="29" t="s">
        <v>11</v>
      </c>
      <c r="D69" s="29" t="s">
        <v>33</v>
      </c>
      <c r="E69" s="30" t="s">
        <v>15</v>
      </c>
      <c r="F69" s="31" t="s">
        <v>16</v>
      </c>
      <c r="G69" s="43" t="s">
        <v>235</v>
      </c>
      <c r="H69" s="43" t="s">
        <v>236</v>
      </c>
      <c r="I69" s="43" t="s">
        <v>237</v>
      </c>
      <c r="J69" s="8" t="s">
        <v>238</v>
      </c>
      <c r="K69" s="9" t="s">
        <v>19</v>
      </c>
      <c r="L69" s="7" t="s">
        <v>18</v>
      </c>
      <c r="M69" s="9" t="s">
        <v>239</v>
      </c>
      <c r="N69" s="9" t="s">
        <v>17</v>
      </c>
    </row>
    <row r="70" spans="1:14" s="13" customFormat="1" ht="12.75">
      <c r="A70" s="32">
        <v>1</v>
      </c>
      <c r="B70" s="33" t="s">
        <v>43</v>
      </c>
      <c r="C70" s="34" t="s">
        <v>26</v>
      </c>
      <c r="D70" s="34"/>
      <c r="E70" s="34" t="s">
        <v>20</v>
      </c>
      <c r="F70" s="34">
        <v>235</v>
      </c>
      <c r="G70" s="10"/>
      <c r="H70" s="10"/>
      <c r="I70" s="46"/>
      <c r="J70" s="10"/>
      <c r="K70" s="11">
        <f>I70*J70</f>
        <v>0</v>
      </c>
      <c r="L70" s="12"/>
      <c r="M70" s="11">
        <f>K70*L70%</f>
        <v>0</v>
      </c>
      <c r="N70" s="11">
        <f>K70+M70</f>
        <v>0</v>
      </c>
    </row>
    <row r="71" spans="1:14" s="13" customFormat="1" ht="12.75">
      <c r="A71" s="25"/>
      <c r="B71" s="35" t="s">
        <v>0</v>
      </c>
      <c r="C71" s="18"/>
      <c r="D71" s="18"/>
      <c r="E71" s="18"/>
      <c r="F71" s="18"/>
      <c r="I71" s="45"/>
      <c r="K71" s="14">
        <f>SUM(K70)</f>
        <v>0</v>
      </c>
      <c r="L71" s="15"/>
      <c r="M71" s="14">
        <f>SUM(M70)</f>
        <v>0</v>
      </c>
      <c r="N71" s="14">
        <f>SUM(N70)</f>
        <v>0</v>
      </c>
    </row>
    <row r="72" spans="1:9" s="13" customFormat="1" ht="12.75">
      <c r="A72" s="25"/>
      <c r="B72" s="36"/>
      <c r="C72" s="18"/>
      <c r="D72" s="18"/>
      <c r="E72" s="18"/>
      <c r="F72" s="18"/>
      <c r="I72" s="45"/>
    </row>
    <row r="73" spans="1:9" s="13" customFormat="1" ht="12.75">
      <c r="A73" s="25"/>
      <c r="B73" s="26" t="s">
        <v>164</v>
      </c>
      <c r="C73" s="18"/>
      <c r="D73" s="18"/>
      <c r="E73" s="18"/>
      <c r="F73" s="18"/>
      <c r="I73" s="45"/>
    </row>
    <row r="74" spans="1:14" s="13" customFormat="1" ht="48">
      <c r="A74" s="27" t="s">
        <v>12</v>
      </c>
      <c r="B74" s="28" t="s">
        <v>13</v>
      </c>
      <c r="C74" s="29" t="s">
        <v>11</v>
      </c>
      <c r="D74" s="29" t="s">
        <v>33</v>
      </c>
      <c r="E74" s="30" t="s">
        <v>15</v>
      </c>
      <c r="F74" s="31" t="s">
        <v>16</v>
      </c>
      <c r="G74" s="43" t="s">
        <v>235</v>
      </c>
      <c r="H74" s="43" t="s">
        <v>236</v>
      </c>
      <c r="I74" s="43" t="s">
        <v>237</v>
      </c>
      <c r="J74" s="8" t="s">
        <v>238</v>
      </c>
      <c r="K74" s="9" t="s">
        <v>19</v>
      </c>
      <c r="L74" s="7" t="s">
        <v>18</v>
      </c>
      <c r="M74" s="9" t="s">
        <v>239</v>
      </c>
      <c r="N74" s="9" t="s">
        <v>17</v>
      </c>
    </row>
    <row r="75" spans="1:14" s="13" customFormat="1" ht="25.5">
      <c r="A75" s="32">
        <v>1</v>
      </c>
      <c r="B75" s="33" t="s">
        <v>102</v>
      </c>
      <c r="C75" s="34" t="s">
        <v>44</v>
      </c>
      <c r="D75" s="34"/>
      <c r="E75" s="34" t="s">
        <v>20</v>
      </c>
      <c r="F75" s="34">
        <v>280</v>
      </c>
      <c r="G75" s="10"/>
      <c r="H75" s="10"/>
      <c r="I75" s="46"/>
      <c r="J75" s="10"/>
      <c r="K75" s="11">
        <f>I75*J75</f>
        <v>0</v>
      </c>
      <c r="L75" s="12"/>
      <c r="M75" s="11">
        <f>K75*L75%</f>
        <v>0</v>
      </c>
      <c r="N75" s="11">
        <f>K75+M75</f>
        <v>0</v>
      </c>
    </row>
    <row r="76" spans="1:14" s="13" customFormat="1" ht="12.75">
      <c r="A76" s="25"/>
      <c r="B76" s="35" t="s">
        <v>0</v>
      </c>
      <c r="C76" s="18"/>
      <c r="D76" s="18"/>
      <c r="E76" s="18"/>
      <c r="F76" s="18"/>
      <c r="I76" s="45"/>
      <c r="K76" s="14">
        <f>SUM(K75)</f>
        <v>0</v>
      </c>
      <c r="L76" s="15"/>
      <c r="M76" s="14">
        <f>SUM(M75)</f>
        <v>0</v>
      </c>
      <c r="N76" s="14">
        <f>SUM(N75)</f>
        <v>0</v>
      </c>
    </row>
    <row r="77" spans="1:9" s="13" customFormat="1" ht="12.75">
      <c r="A77" s="25"/>
      <c r="B77" s="36"/>
      <c r="C77" s="18"/>
      <c r="D77" s="18"/>
      <c r="E77" s="18"/>
      <c r="F77" s="18"/>
      <c r="I77" s="45"/>
    </row>
    <row r="78" spans="1:9" s="13" customFormat="1" ht="12.75">
      <c r="A78" s="25"/>
      <c r="B78" s="26" t="s">
        <v>165</v>
      </c>
      <c r="C78" s="18"/>
      <c r="D78" s="18"/>
      <c r="E78" s="18"/>
      <c r="F78" s="18"/>
      <c r="I78" s="45"/>
    </row>
    <row r="79" spans="1:14" s="13" customFormat="1" ht="48">
      <c r="A79" s="27" t="s">
        <v>12</v>
      </c>
      <c r="B79" s="28" t="s">
        <v>13</v>
      </c>
      <c r="C79" s="29" t="s">
        <v>11</v>
      </c>
      <c r="D79" s="29" t="s">
        <v>33</v>
      </c>
      <c r="E79" s="30" t="s">
        <v>15</v>
      </c>
      <c r="F79" s="31" t="s">
        <v>16</v>
      </c>
      <c r="G79" s="43" t="s">
        <v>235</v>
      </c>
      <c r="H79" s="43" t="s">
        <v>236</v>
      </c>
      <c r="I79" s="43" t="s">
        <v>237</v>
      </c>
      <c r="J79" s="8" t="s">
        <v>238</v>
      </c>
      <c r="K79" s="9" t="s">
        <v>19</v>
      </c>
      <c r="L79" s="7" t="s">
        <v>18</v>
      </c>
      <c r="M79" s="9" t="s">
        <v>239</v>
      </c>
      <c r="N79" s="9" t="s">
        <v>17</v>
      </c>
    </row>
    <row r="80" spans="1:14" s="13" customFormat="1" ht="12.75">
      <c r="A80" s="32">
        <v>1</v>
      </c>
      <c r="B80" s="33" t="s">
        <v>91</v>
      </c>
      <c r="C80" s="34" t="s">
        <v>106</v>
      </c>
      <c r="D80" s="34"/>
      <c r="E80" s="34" t="s">
        <v>20</v>
      </c>
      <c r="F80" s="34">
        <v>1670</v>
      </c>
      <c r="G80" s="10"/>
      <c r="H80" s="10"/>
      <c r="I80" s="46"/>
      <c r="J80" s="10"/>
      <c r="K80" s="11">
        <f>I80*J80</f>
        <v>0</v>
      </c>
      <c r="L80" s="12"/>
      <c r="M80" s="11">
        <f>K80*L80%</f>
        <v>0</v>
      </c>
      <c r="N80" s="11">
        <f>K80+M80</f>
        <v>0</v>
      </c>
    </row>
    <row r="81" spans="1:14" s="13" customFormat="1" ht="12.75">
      <c r="A81" s="25"/>
      <c r="B81" s="35" t="s">
        <v>0</v>
      </c>
      <c r="C81" s="18"/>
      <c r="D81" s="18"/>
      <c r="E81" s="18"/>
      <c r="F81" s="18"/>
      <c r="I81" s="45"/>
      <c r="K81" s="14">
        <f>SUM(K80)</f>
        <v>0</v>
      </c>
      <c r="L81" s="15"/>
      <c r="M81" s="14">
        <f>SUM(M80)</f>
        <v>0</v>
      </c>
      <c r="N81" s="14">
        <f>SUM(N80)</f>
        <v>0</v>
      </c>
    </row>
    <row r="82" spans="1:9" s="13" customFormat="1" ht="12.75">
      <c r="A82" s="25"/>
      <c r="B82" s="36"/>
      <c r="C82" s="18"/>
      <c r="D82" s="18"/>
      <c r="E82" s="18"/>
      <c r="F82" s="18"/>
      <c r="I82" s="45"/>
    </row>
    <row r="83" spans="1:9" s="13" customFormat="1" ht="12.75">
      <c r="A83" s="25"/>
      <c r="B83" s="26" t="s">
        <v>166</v>
      </c>
      <c r="C83" s="18"/>
      <c r="D83" s="18"/>
      <c r="E83" s="18"/>
      <c r="F83" s="18"/>
      <c r="I83" s="45"/>
    </row>
    <row r="84" spans="1:14" s="13" customFormat="1" ht="48">
      <c r="A84" s="27" t="s">
        <v>12</v>
      </c>
      <c r="B84" s="28" t="s">
        <v>13</v>
      </c>
      <c r="C84" s="29" t="s">
        <v>11</v>
      </c>
      <c r="D84" s="29" t="s">
        <v>33</v>
      </c>
      <c r="E84" s="30" t="s">
        <v>15</v>
      </c>
      <c r="F84" s="31" t="s">
        <v>16</v>
      </c>
      <c r="G84" s="43" t="s">
        <v>235</v>
      </c>
      <c r="H84" s="43" t="s">
        <v>236</v>
      </c>
      <c r="I84" s="43" t="s">
        <v>237</v>
      </c>
      <c r="J84" s="8" t="s">
        <v>238</v>
      </c>
      <c r="K84" s="9" t="s">
        <v>19</v>
      </c>
      <c r="L84" s="7" t="s">
        <v>18</v>
      </c>
      <c r="M84" s="9" t="s">
        <v>239</v>
      </c>
      <c r="N84" s="9" t="s">
        <v>17</v>
      </c>
    </row>
    <row r="85" spans="1:14" s="13" customFormat="1" ht="25.5">
      <c r="A85" s="32">
        <v>1</v>
      </c>
      <c r="B85" s="33" t="s">
        <v>140</v>
      </c>
      <c r="C85" s="34" t="s">
        <v>23</v>
      </c>
      <c r="D85" s="34"/>
      <c r="E85" s="34" t="s">
        <v>20</v>
      </c>
      <c r="F85" s="34">
        <v>79</v>
      </c>
      <c r="G85" s="10"/>
      <c r="H85" s="10"/>
      <c r="I85" s="46"/>
      <c r="J85" s="10"/>
      <c r="K85" s="11">
        <f>I85*J85</f>
        <v>0</v>
      </c>
      <c r="L85" s="12"/>
      <c r="M85" s="11">
        <f>K85*L85%</f>
        <v>0</v>
      </c>
      <c r="N85" s="11">
        <f>K85+M85</f>
        <v>0</v>
      </c>
    </row>
    <row r="86" spans="1:14" s="13" customFormat="1" ht="12.75">
      <c r="A86" s="25"/>
      <c r="B86" s="35" t="s">
        <v>0</v>
      </c>
      <c r="C86" s="18"/>
      <c r="D86" s="18"/>
      <c r="E86" s="18"/>
      <c r="F86" s="18"/>
      <c r="I86" s="45"/>
      <c r="K86" s="14">
        <f>SUM(K85)</f>
        <v>0</v>
      </c>
      <c r="L86" s="15"/>
      <c r="M86" s="14">
        <f>SUM(M85)</f>
        <v>0</v>
      </c>
      <c r="N86" s="14">
        <f>SUM(N85)</f>
        <v>0</v>
      </c>
    </row>
    <row r="87" spans="1:9" s="13" customFormat="1" ht="12.75">
      <c r="A87" s="25"/>
      <c r="B87" s="36"/>
      <c r="C87" s="18"/>
      <c r="D87" s="18"/>
      <c r="E87" s="18"/>
      <c r="F87" s="18"/>
      <c r="I87" s="45"/>
    </row>
    <row r="88" spans="1:9" s="13" customFormat="1" ht="12.75">
      <c r="A88" s="25"/>
      <c r="B88" s="26" t="s">
        <v>167</v>
      </c>
      <c r="C88" s="18"/>
      <c r="D88" s="18"/>
      <c r="E88" s="18"/>
      <c r="F88" s="18"/>
      <c r="I88" s="45"/>
    </row>
    <row r="89" spans="1:14" s="13" customFormat="1" ht="48">
      <c r="A89" s="27" t="s">
        <v>12</v>
      </c>
      <c r="B89" s="28" t="s">
        <v>13</v>
      </c>
      <c r="C89" s="29" t="s">
        <v>11</v>
      </c>
      <c r="D89" s="29" t="s">
        <v>33</v>
      </c>
      <c r="E89" s="30" t="s">
        <v>15</v>
      </c>
      <c r="F89" s="31" t="s">
        <v>16</v>
      </c>
      <c r="G89" s="43" t="s">
        <v>235</v>
      </c>
      <c r="H89" s="43" t="s">
        <v>236</v>
      </c>
      <c r="I89" s="43" t="s">
        <v>237</v>
      </c>
      <c r="J89" s="8" t="s">
        <v>238</v>
      </c>
      <c r="K89" s="9" t="s">
        <v>19</v>
      </c>
      <c r="L89" s="7" t="s">
        <v>18</v>
      </c>
      <c r="M89" s="9" t="s">
        <v>239</v>
      </c>
      <c r="N89" s="9" t="s">
        <v>17</v>
      </c>
    </row>
    <row r="90" spans="1:14" s="13" customFormat="1" ht="12.75">
      <c r="A90" s="32">
        <v>1</v>
      </c>
      <c r="B90" s="33" t="s">
        <v>86</v>
      </c>
      <c r="C90" s="34" t="s">
        <v>6</v>
      </c>
      <c r="D90" s="34"/>
      <c r="E90" s="34" t="s">
        <v>20</v>
      </c>
      <c r="F90" s="34">
        <v>140</v>
      </c>
      <c r="G90" s="10"/>
      <c r="H90" s="10"/>
      <c r="I90" s="46"/>
      <c r="J90" s="10"/>
      <c r="K90" s="11">
        <f>I90*J90</f>
        <v>0</v>
      </c>
      <c r="L90" s="12"/>
      <c r="M90" s="11">
        <f>K90*L90%</f>
        <v>0</v>
      </c>
      <c r="N90" s="11">
        <f>K90+M90</f>
        <v>0</v>
      </c>
    </row>
    <row r="91" spans="1:14" s="13" customFormat="1" ht="12.75">
      <c r="A91" s="32">
        <v>2</v>
      </c>
      <c r="B91" s="33" t="s">
        <v>83</v>
      </c>
      <c r="C91" s="34" t="s">
        <v>6</v>
      </c>
      <c r="D91" s="34"/>
      <c r="E91" s="34" t="s">
        <v>20</v>
      </c>
      <c r="F91" s="34">
        <v>84</v>
      </c>
      <c r="G91" s="10"/>
      <c r="H91" s="10"/>
      <c r="I91" s="46"/>
      <c r="J91" s="10"/>
      <c r="K91" s="11">
        <f>I91*J91</f>
        <v>0</v>
      </c>
      <c r="L91" s="12"/>
      <c r="M91" s="11">
        <f>K91*L91%</f>
        <v>0</v>
      </c>
      <c r="N91" s="11">
        <f>K91+M91</f>
        <v>0</v>
      </c>
    </row>
    <row r="92" spans="1:14" s="13" customFormat="1" ht="12.75">
      <c r="A92" s="25"/>
      <c r="B92" s="35" t="s">
        <v>0</v>
      </c>
      <c r="C92" s="18"/>
      <c r="D92" s="18"/>
      <c r="E92" s="18"/>
      <c r="F92" s="18"/>
      <c r="I92" s="45"/>
      <c r="K92" s="44">
        <f>SUM(K90:K91)</f>
        <v>0</v>
      </c>
      <c r="L92" s="15"/>
      <c r="M92" s="44">
        <f>SUM(M90:M91)</f>
        <v>0</v>
      </c>
      <c r="N92" s="44">
        <f>SUM(N90:N91)</f>
        <v>0</v>
      </c>
    </row>
    <row r="93" spans="1:9" s="13" customFormat="1" ht="12.75">
      <c r="A93" s="25"/>
      <c r="B93" s="36"/>
      <c r="C93" s="18"/>
      <c r="D93" s="18"/>
      <c r="E93" s="18"/>
      <c r="F93" s="18"/>
      <c r="I93" s="45"/>
    </row>
    <row r="94" spans="1:9" s="13" customFormat="1" ht="12.75">
      <c r="A94" s="25"/>
      <c r="B94" s="26" t="s">
        <v>168</v>
      </c>
      <c r="C94" s="18"/>
      <c r="D94" s="18"/>
      <c r="E94" s="18"/>
      <c r="F94" s="18"/>
      <c r="I94" s="45"/>
    </row>
    <row r="95" spans="1:14" s="13" customFormat="1" ht="48">
      <c r="A95" s="27" t="s">
        <v>12</v>
      </c>
      <c r="B95" s="28" t="s">
        <v>13</v>
      </c>
      <c r="C95" s="29" t="s">
        <v>11</v>
      </c>
      <c r="D95" s="29" t="s">
        <v>33</v>
      </c>
      <c r="E95" s="30" t="s">
        <v>15</v>
      </c>
      <c r="F95" s="31" t="s">
        <v>16</v>
      </c>
      <c r="G95" s="43" t="s">
        <v>235</v>
      </c>
      <c r="H95" s="43" t="s">
        <v>236</v>
      </c>
      <c r="I95" s="43" t="s">
        <v>237</v>
      </c>
      <c r="J95" s="8" t="s">
        <v>238</v>
      </c>
      <c r="K95" s="9" t="s">
        <v>19</v>
      </c>
      <c r="L95" s="7" t="s">
        <v>18</v>
      </c>
      <c r="M95" s="9" t="s">
        <v>239</v>
      </c>
      <c r="N95" s="9" t="s">
        <v>17</v>
      </c>
    </row>
    <row r="96" spans="1:14" s="13" customFormat="1" ht="12.75">
      <c r="A96" s="32">
        <v>1</v>
      </c>
      <c r="B96" s="33" t="s">
        <v>84</v>
      </c>
      <c r="C96" s="34" t="s">
        <v>138</v>
      </c>
      <c r="D96" s="34"/>
      <c r="E96" s="34" t="s">
        <v>20</v>
      </c>
      <c r="F96" s="34">
        <v>60</v>
      </c>
      <c r="G96" s="10"/>
      <c r="H96" s="10"/>
      <c r="I96" s="46"/>
      <c r="J96" s="10"/>
      <c r="K96" s="11">
        <f>I96*J96</f>
        <v>0</v>
      </c>
      <c r="L96" s="12"/>
      <c r="M96" s="11">
        <f>K96*L96%</f>
        <v>0</v>
      </c>
      <c r="N96" s="11">
        <f>K96+M96</f>
        <v>0</v>
      </c>
    </row>
    <row r="97" spans="1:14" s="13" customFormat="1" ht="12.75">
      <c r="A97" s="25"/>
      <c r="B97" s="35" t="s">
        <v>0</v>
      </c>
      <c r="C97" s="18"/>
      <c r="D97" s="18"/>
      <c r="E97" s="18"/>
      <c r="F97" s="18"/>
      <c r="I97" s="45"/>
      <c r="K97" s="14">
        <f>SUM(K96)</f>
        <v>0</v>
      </c>
      <c r="L97" s="15"/>
      <c r="M97" s="14">
        <f>SUM(M96)</f>
        <v>0</v>
      </c>
      <c r="N97" s="14">
        <f>SUM(N96)</f>
        <v>0</v>
      </c>
    </row>
    <row r="98" spans="1:9" s="13" customFormat="1" ht="12.75">
      <c r="A98" s="25"/>
      <c r="B98" s="36"/>
      <c r="C98" s="18"/>
      <c r="D98" s="18"/>
      <c r="E98" s="18"/>
      <c r="F98" s="18"/>
      <c r="I98" s="45"/>
    </row>
    <row r="99" spans="1:9" s="13" customFormat="1" ht="12.75">
      <c r="A99" s="25"/>
      <c r="B99" s="26" t="s">
        <v>169</v>
      </c>
      <c r="C99" s="18"/>
      <c r="D99" s="18"/>
      <c r="E99" s="18"/>
      <c r="F99" s="18"/>
      <c r="I99" s="45"/>
    </row>
    <row r="100" spans="1:14" s="13" customFormat="1" ht="48">
      <c r="A100" s="27" t="s">
        <v>12</v>
      </c>
      <c r="B100" s="28" t="s">
        <v>13</v>
      </c>
      <c r="C100" s="29" t="s">
        <v>11</v>
      </c>
      <c r="D100" s="29" t="s">
        <v>33</v>
      </c>
      <c r="E100" s="30" t="s">
        <v>15</v>
      </c>
      <c r="F100" s="31" t="s">
        <v>16</v>
      </c>
      <c r="G100" s="43" t="s">
        <v>235</v>
      </c>
      <c r="H100" s="43" t="s">
        <v>236</v>
      </c>
      <c r="I100" s="43" t="s">
        <v>237</v>
      </c>
      <c r="J100" s="8" t="s">
        <v>238</v>
      </c>
      <c r="K100" s="9" t="s">
        <v>19</v>
      </c>
      <c r="L100" s="7" t="s">
        <v>18</v>
      </c>
      <c r="M100" s="9" t="s">
        <v>239</v>
      </c>
      <c r="N100" s="9" t="s">
        <v>17</v>
      </c>
    </row>
    <row r="101" spans="1:14" s="13" customFormat="1" ht="12.75">
      <c r="A101" s="32">
        <v>1</v>
      </c>
      <c r="B101" s="33" t="s">
        <v>53</v>
      </c>
      <c r="C101" s="34" t="s">
        <v>26</v>
      </c>
      <c r="D101" s="34"/>
      <c r="E101" s="34" t="s">
        <v>20</v>
      </c>
      <c r="F101" s="34">
        <v>5</v>
      </c>
      <c r="G101" s="10"/>
      <c r="H101" s="10"/>
      <c r="I101" s="46"/>
      <c r="J101" s="10"/>
      <c r="K101" s="11">
        <f>I101*J101</f>
        <v>0</v>
      </c>
      <c r="L101" s="12"/>
      <c r="M101" s="11">
        <f>K101*L101%</f>
        <v>0</v>
      </c>
      <c r="N101" s="11">
        <f>K101+M101</f>
        <v>0</v>
      </c>
    </row>
    <row r="102" spans="1:14" s="13" customFormat="1" ht="12.75">
      <c r="A102" s="25"/>
      <c r="B102" s="35" t="s">
        <v>0</v>
      </c>
      <c r="C102" s="18"/>
      <c r="D102" s="18"/>
      <c r="E102" s="18"/>
      <c r="F102" s="18"/>
      <c r="I102" s="45"/>
      <c r="K102" s="14">
        <f>SUM(K101)</f>
        <v>0</v>
      </c>
      <c r="L102" s="15"/>
      <c r="M102" s="14">
        <f>SUM(M101)</f>
        <v>0</v>
      </c>
      <c r="N102" s="14">
        <f>SUM(N101)</f>
        <v>0</v>
      </c>
    </row>
    <row r="103" spans="1:9" s="13" customFormat="1" ht="12.75">
      <c r="A103" s="25"/>
      <c r="B103" s="36"/>
      <c r="C103" s="18"/>
      <c r="D103" s="18"/>
      <c r="E103" s="18"/>
      <c r="F103" s="18"/>
      <c r="I103" s="45"/>
    </row>
    <row r="104" spans="1:9" s="13" customFormat="1" ht="12.75">
      <c r="A104" s="25"/>
      <c r="B104" s="26" t="s">
        <v>170</v>
      </c>
      <c r="C104" s="18"/>
      <c r="D104" s="18"/>
      <c r="E104" s="18"/>
      <c r="F104" s="18"/>
      <c r="I104" s="45"/>
    </row>
    <row r="105" spans="1:14" s="13" customFormat="1" ht="48">
      <c r="A105" s="27" t="s">
        <v>12</v>
      </c>
      <c r="B105" s="28" t="s">
        <v>13</v>
      </c>
      <c r="C105" s="29" t="s">
        <v>11</v>
      </c>
      <c r="D105" s="29" t="s">
        <v>33</v>
      </c>
      <c r="E105" s="30" t="s">
        <v>15</v>
      </c>
      <c r="F105" s="31" t="s">
        <v>16</v>
      </c>
      <c r="G105" s="43" t="s">
        <v>235</v>
      </c>
      <c r="H105" s="43" t="s">
        <v>236</v>
      </c>
      <c r="I105" s="43" t="s">
        <v>237</v>
      </c>
      <c r="J105" s="8" t="s">
        <v>238</v>
      </c>
      <c r="K105" s="9" t="s">
        <v>19</v>
      </c>
      <c r="L105" s="7" t="s">
        <v>18</v>
      </c>
      <c r="M105" s="9" t="s">
        <v>239</v>
      </c>
      <c r="N105" s="9" t="s">
        <v>17</v>
      </c>
    </row>
    <row r="106" spans="1:14" s="13" customFormat="1" ht="12.75">
      <c r="A106" s="32">
        <v>1</v>
      </c>
      <c r="B106" s="33" t="s">
        <v>87</v>
      </c>
      <c r="C106" s="34" t="s">
        <v>14</v>
      </c>
      <c r="D106" s="34"/>
      <c r="E106" s="34" t="s">
        <v>20</v>
      </c>
      <c r="F106" s="34">
        <v>330</v>
      </c>
      <c r="G106" s="10"/>
      <c r="H106" s="10"/>
      <c r="I106" s="46"/>
      <c r="J106" s="10"/>
      <c r="K106" s="11">
        <f>I106*J106</f>
        <v>0</v>
      </c>
      <c r="L106" s="12"/>
      <c r="M106" s="11">
        <f>K106*L106%</f>
        <v>0</v>
      </c>
      <c r="N106" s="11">
        <f>K106+M106</f>
        <v>0</v>
      </c>
    </row>
    <row r="107" spans="1:14" s="13" customFormat="1" ht="12.75">
      <c r="A107" s="25"/>
      <c r="B107" s="35" t="s">
        <v>0</v>
      </c>
      <c r="C107" s="18"/>
      <c r="D107" s="18"/>
      <c r="E107" s="18"/>
      <c r="F107" s="18"/>
      <c r="I107" s="45"/>
      <c r="K107" s="14">
        <f>SUM(K106)</f>
        <v>0</v>
      </c>
      <c r="L107" s="15"/>
      <c r="M107" s="14">
        <f>SUM(M106)</f>
        <v>0</v>
      </c>
      <c r="N107" s="14">
        <f>SUM(N106)</f>
        <v>0</v>
      </c>
    </row>
    <row r="108" spans="1:9" s="13" customFormat="1" ht="12.75">
      <c r="A108" s="25"/>
      <c r="B108" s="36"/>
      <c r="C108" s="18"/>
      <c r="D108" s="18"/>
      <c r="E108" s="18"/>
      <c r="F108" s="18"/>
      <c r="I108" s="45"/>
    </row>
    <row r="109" spans="1:9" s="13" customFormat="1" ht="12.75">
      <c r="A109" s="25"/>
      <c r="B109" s="26" t="s">
        <v>171</v>
      </c>
      <c r="C109" s="18"/>
      <c r="D109" s="18"/>
      <c r="E109" s="18"/>
      <c r="F109" s="18"/>
      <c r="I109" s="45"/>
    </row>
    <row r="110" spans="1:14" s="13" customFormat="1" ht="48">
      <c r="A110" s="27" t="s">
        <v>12</v>
      </c>
      <c r="B110" s="28" t="s">
        <v>13</v>
      </c>
      <c r="C110" s="29" t="s">
        <v>11</v>
      </c>
      <c r="D110" s="29" t="s">
        <v>33</v>
      </c>
      <c r="E110" s="30" t="s">
        <v>15</v>
      </c>
      <c r="F110" s="31" t="s">
        <v>16</v>
      </c>
      <c r="G110" s="43" t="s">
        <v>235</v>
      </c>
      <c r="H110" s="43" t="s">
        <v>236</v>
      </c>
      <c r="I110" s="43" t="s">
        <v>237</v>
      </c>
      <c r="J110" s="8" t="s">
        <v>238</v>
      </c>
      <c r="K110" s="9" t="s">
        <v>19</v>
      </c>
      <c r="L110" s="7" t="s">
        <v>18</v>
      </c>
      <c r="M110" s="9" t="s">
        <v>239</v>
      </c>
      <c r="N110" s="9" t="s">
        <v>17</v>
      </c>
    </row>
    <row r="111" spans="1:14" s="13" customFormat="1" ht="12.75">
      <c r="A111" s="32">
        <v>1</v>
      </c>
      <c r="B111" s="33" t="s">
        <v>54</v>
      </c>
      <c r="C111" s="34" t="s">
        <v>21</v>
      </c>
      <c r="D111" s="34"/>
      <c r="E111" s="34" t="s">
        <v>20</v>
      </c>
      <c r="F111" s="34">
        <v>12000</v>
      </c>
      <c r="G111" s="10"/>
      <c r="H111" s="10"/>
      <c r="I111" s="46"/>
      <c r="J111" s="10"/>
      <c r="K111" s="11">
        <f>I111*J111</f>
        <v>0</v>
      </c>
      <c r="L111" s="12"/>
      <c r="M111" s="11">
        <f>K111*L111%</f>
        <v>0</v>
      </c>
      <c r="N111" s="11">
        <f>K111+M111</f>
        <v>0</v>
      </c>
    </row>
    <row r="112" spans="1:14" s="13" customFormat="1" ht="12.75">
      <c r="A112" s="25"/>
      <c r="B112" s="35" t="s">
        <v>0</v>
      </c>
      <c r="C112" s="18"/>
      <c r="D112" s="18"/>
      <c r="E112" s="18"/>
      <c r="F112" s="18"/>
      <c r="I112" s="45"/>
      <c r="K112" s="14">
        <f>SUM(K111)</f>
        <v>0</v>
      </c>
      <c r="L112" s="15"/>
      <c r="M112" s="14">
        <f>SUM(M111)</f>
        <v>0</v>
      </c>
      <c r="N112" s="14">
        <f>SUM(N111)</f>
        <v>0</v>
      </c>
    </row>
    <row r="113" spans="1:9" s="13" customFormat="1" ht="12.75">
      <c r="A113" s="25"/>
      <c r="B113" s="36"/>
      <c r="C113" s="18"/>
      <c r="D113" s="18"/>
      <c r="E113" s="18"/>
      <c r="F113" s="18"/>
      <c r="I113" s="45"/>
    </row>
    <row r="114" spans="1:9" s="13" customFormat="1" ht="12.75">
      <c r="A114" s="25"/>
      <c r="B114" s="26" t="s">
        <v>172</v>
      </c>
      <c r="C114" s="18"/>
      <c r="D114" s="18"/>
      <c r="E114" s="18"/>
      <c r="F114" s="18"/>
      <c r="I114" s="45"/>
    </row>
    <row r="115" spans="1:14" s="13" customFormat="1" ht="48">
      <c r="A115" s="27" t="s">
        <v>12</v>
      </c>
      <c r="B115" s="28" t="s">
        <v>13</v>
      </c>
      <c r="C115" s="29" t="s">
        <v>11</v>
      </c>
      <c r="D115" s="29" t="s">
        <v>33</v>
      </c>
      <c r="E115" s="30" t="s">
        <v>15</v>
      </c>
      <c r="F115" s="31" t="s">
        <v>16</v>
      </c>
      <c r="G115" s="43" t="s">
        <v>235</v>
      </c>
      <c r="H115" s="43" t="s">
        <v>236</v>
      </c>
      <c r="I115" s="43" t="s">
        <v>237</v>
      </c>
      <c r="J115" s="8" t="s">
        <v>238</v>
      </c>
      <c r="K115" s="9" t="s">
        <v>19</v>
      </c>
      <c r="L115" s="7" t="s">
        <v>18</v>
      </c>
      <c r="M115" s="9" t="s">
        <v>239</v>
      </c>
      <c r="N115" s="9" t="s">
        <v>17</v>
      </c>
    </row>
    <row r="116" spans="1:14" s="13" customFormat="1" ht="12.75">
      <c r="A116" s="32">
        <v>1</v>
      </c>
      <c r="B116" s="33" t="s">
        <v>85</v>
      </c>
      <c r="C116" s="34" t="s">
        <v>45</v>
      </c>
      <c r="D116" s="34"/>
      <c r="E116" s="34" t="s">
        <v>20</v>
      </c>
      <c r="F116" s="34">
        <v>5</v>
      </c>
      <c r="G116" s="10"/>
      <c r="H116" s="10"/>
      <c r="I116" s="46"/>
      <c r="J116" s="10"/>
      <c r="K116" s="11">
        <f>I116*J116</f>
        <v>0</v>
      </c>
      <c r="L116" s="12"/>
      <c r="M116" s="11">
        <f>K116*L116%</f>
        <v>0</v>
      </c>
      <c r="N116" s="11">
        <f>K116+M116</f>
        <v>0</v>
      </c>
    </row>
    <row r="117" spans="1:14" s="13" customFormat="1" ht="12.75">
      <c r="A117" s="25"/>
      <c r="B117" s="35" t="s">
        <v>0</v>
      </c>
      <c r="C117" s="18"/>
      <c r="D117" s="18"/>
      <c r="E117" s="18"/>
      <c r="F117" s="18"/>
      <c r="I117" s="45"/>
      <c r="K117" s="14">
        <f>SUM(K116)</f>
        <v>0</v>
      </c>
      <c r="L117" s="15"/>
      <c r="M117" s="14">
        <f>SUM(M116)</f>
        <v>0</v>
      </c>
      <c r="N117" s="14">
        <f>SUM(N116)</f>
        <v>0</v>
      </c>
    </row>
    <row r="118" spans="1:9" s="13" customFormat="1" ht="12.75">
      <c r="A118" s="25"/>
      <c r="B118" s="36"/>
      <c r="C118" s="18"/>
      <c r="D118" s="18"/>
      <c r="E118" s="18"/>
      <c r="F118" s="18"/>
      <c r="I118" s="45"/>
    </row>
    <row r="119" spans="1:9" s="13" customFormat="1" ht="12.75">
      <c r="A119" s="25"/>
      <c r="B119" s="26" t="s">
        <v>173</v>
      </c>
      <c r="C119" s="18"/>
      <c r="D119" s="18"/>
      <c r="E119" s="18"/>
      <c r="F119" s="18"/>
      <c r="I119" s="45"/>
    </row>
    <row r="120" spans="1:14" s="13" customFormat="1" ht="48">
      <c r="A120" s="27" t="s">
        <v>12</v>
      </c>
      <c r="B120" s="28" t="s">
        <v>13</v>
      </c>
      <c r="C120" s="29" t="s">
        <v>11</v>
      </c>
      <c r="D120" s="29" t="s">
        <v>33</v>
      </c>
      <c r="E120" s="30" t="s">
        <v>15</v>
      </c>
      <c r="F120" s="31" t="s">
        <v>16</v>
      </c>
      <c r="G120" s="43" t="s">
        <v>235</v>
      </c>
      <c r="H120" s="43" t="s">
        <v>236</v>
      </c>
      <c r="I120" s="43" t="s">
        <v>237</v>
      </c>
      <c r="J120" s="8" t="s">
        <v>238</v>
      </c>
      <c r="K120" s="9" t="s">
        <v>19</v>
      </c>
      <c r="L120" s="7" t="s">
        <v>18</v>
      </c>
      <c r="M120" s="9" t="s">
        <v>239</v>
      </c>
      <c r="N120" s="9" t="s">
        <v>17</v>
      </c>
    </row>
    <row r="121" spans="1:14" s="13" customFormat="1" ht="12.75">
      <c r="A121" s="32">
        <v>1</v>
      </c>
      <c r="B121" s="33" t="s">
        <v>55</v>
      </c>
      <c r="C121" s="34" t="s">
        <v>22</v>
      </c>
      <c r="D121" s="34"/>
      <c r="E121" s="34" t="s">
        <v>20</v>
      </c>
      <c r="F121" s="34">
        <v>2490</v>
      </c>
      <c r="G121" s="10"/>
      <c r="H121" s="10"/>
      <c r="I121" s="46"/>
      <c r="J121" s="10"/>
      <c r="K121" s="11">
        <f>I121*J121</f>
        <v>0</v>
      </c>
      <c r="L121" s="12"/>
      <c r="M121" s="11">
        <f>K121*L121%</f>
        <v>0</v>
      </c>
      <c r="N121" s="11">
        <f>K121+M121</f>
        <v>0</v>
      </c>
    </row>
    <row r="122" spans="1:14" s="13" customFormat="1" ht="12.75">
      <c r="A122" s="25"/>
      <c r="B122" s="35" t="s">
        <v>0</v>
      </c>
      <c r="C122" s="18"/>
      <c r="D122" s="18"/>
      <c r="E122" s="18"/>
      <c r="F122" s="18"/>
      <c r="I122" s="45"/>
      <c r="K122" s="14">
        <f>SUM(K121)</f>
        <v>0</v>
      </c>
      <c r="L122" s="15"/>
      <c r="M122" s="14">
        <f>SUM(M121)</f>
        <v>0</v>
      </c>
      <c r="N122" s="14">
        <f>SUM(N121)</f>
        <v>0</v>
      </c>
    </row>
    <row r="123" spans="1:9" s="13" customFormat="1" ht="12.75">
      <c r="A123" s="25"/>
      <c r="B123" s="36"/>
      <c r="C123" s="18"/>
      <c r="D123" s="18"/>
      <c r="E123" s="18"/>
      <c r="F123" s="18"/>
      <c r="I123" s="45"/>
    </row>
    <row r="124" spans="1:9" s="13" customFormat="1" ht="12.75">
      <c r="A124" s="25"/>
      <c r="B124" s="26" t="s">
        <v>174</v>
      </c>
      <c r="C124" s="18"/>
      <c r="D124" s="18"/>
      <c r="E124" s="18"/>
      <c r="F124" s="18"/>
      <c r="I124" s="45"/>
    </row>
    <row r="125" spans="1:14" s="13" customFormat="1" ht="48">
      <c r="A125" s="27" t="s">
        <v>12</v>
      </c>
      <c r="B125" s="28" t="s">
        <v>13</v>
      </c>
      <c r="C125" s="29" t="s">
        <v>11</v>
      </c>
      <c r="D125" s="29" t="s">
        <v>33</v>
      </c>
      <c r="E125" s="30" t="s">
        <v>15</v>
      </c>
      <c r="F125" s="31" t="s">
        <v>16</v>
      </c>
      <c r="G125" s="43" t="s">
        <v>235</v>
      </c>
      <c r="H125" s="43" t="s">
        <v>236</v>
      </c>
      <c r="I125" s="43" t="s">
        <v>237</v>
      </c>
      <c r="J125" s="8" t="s">
        <v>238</v>
      </c>
      <c r="K125" s="9" t="s">
        <v>19</v>
      </c>
      <c r="L125" s="7" t="s">
        <v>18</v>
      </c>
      <c r="M125" s="9" t="s">
        <v>239</v>
      </c>
      <c r="N125" s="9" t="s">
        <v>17</v>
      </c>
    </row>
    <row r="126" spans="1:14" s="13" customFormat="1" ht="12.75">
      <c r="A126" s="32">
        <v>1</v>
      </c>
      <c r="B126" s="33" t="s">
        <v>75</v>
      </c>
      <c r="C126" s="34" t="s">
        <v>58</v>
      </c>
      <c r="D126" s="34"/>
      <c r="E126" s="34" t="s">
        <v>20</v>
      </c>
      <c r="F126" s="34">
        <v>25</v>
      </c>
      <c r="G126" s="10"/>
      <c r="H126" s="10"/>
      <c r="I126" s="46"/>
      <c r="J126" s="10"/>
      <c r="K126" s="11">
        <f>I126*J126</f>
        <v>0</v>
      </c>
      <c r="L126" s="12"/>
      <c r="M126" s="11">
        <f>K126*L126%</f>
        <v>0</v>
      </c>
      <c r="N126" s="11">
        <f>K126+M126</f>
        <v>0</v>
      </c>
    </row>
    <row r="127" spans="1:14" s="13" customFormat="1" ht="12.75">
      <c r="A127" s="32">
        <v>2</v>
      </c>
      <c r="B127" s="33" t="s">
        <v>57</v>
      </c>
      <c r="C127" s="34" t="s">
        <v>58</v>
      </c>
      <c r="D127" s="34"/>
      <c r="E127" s="34" t="s">
        <v>20</v>
      </c>
      <c r="F127" s="34">
        <v>100</v>
      </c>
      <c r="G127" s="10"/>
      <c r="H127" s="10"/>
      <c r="I127" s="46"/>
      <c r="J127" s="10"/>
      <c r="K127" s="11">
        <f>I127*J127</f>
        <v>0</v>
      </c>
      <c r="L127" s="12"/>
      <c r="M127" s="11">
        <f>K127*L127%</f>
        <v>0</v>
      </c>
      <c r="N127" s="11">
        <f>K127+M127</f>
        <v>0</v>
      </c>
    </row>
    <row r="128" spans="1:14" s="13" customFormat="1" ht="12.75">
      <c r="A128" s="25"/>
      <c r="B128" s="35" t="s">
        <v>0</v>
      </c>
      <c r="C128" s="18"/>
      <c r="D128" s="18"/>
      <c r="E128" s="18"/>
      <c r="F128" s="18"/>
      <c r="I128" s="45"/>
      <c r="K128" s="44">
        <f>SUM(K126:K127)</f>
        <v>0</v>
      </c>
      <c r="L128" s="15"/>
      <c r="M128" s="44">
        <f>SUM(M126:M127)</f>
        <v>0</v>
      </c>
      <c r="N128" s="44">
        <f>SUM(N126:N127)</f>
        <v>0</v>
      </c>
    </row>
    <row r="129" spans="1:9" s="13" customFormat="1" ht="12.75">
      <c r="A129" s="25"/>
      <c r="B129" s="36"/>
      <c r="C129" s="18"/>
      <c r="D129" s="18"/>
      <c r="E129" s="18"/>
      <c r="F129" s="18"/>
      <c r="I129" s="45"/>
    </row>
    <row r="130" spans="1:9" s="13" customFormat="1" ht="12.75">
      <c r="A130" s="25"/>
      <c r="B130" s="26" t="s">
        <v>175</v>
      </c>
      <c r="C130" s="18"/>
      <c r="D130" s="18"/>
      <c r="E130" s="18"/>
      <c r="F130" s="18"/>
      <c r="I130" s="45"/>
    </row>
    <row r="131" spans="1:14" s="13" customFormat="1" ht="48">
      <c r="A131" s="27" t="s">
        <v>12</v>
      </c>
      <c r="B131" s="28" t="s">
        <v>13</v>
      </c>
      <c r="C131" s="29" t="s">
        <v>11</v>
      </c>
      <c r="D131" s="29" t="s">
        <v>33</v>
      </c>
      <c r="E131" s="30" t="s">
        <v>15</v>
      </c>
      <c r="F131" s="31" t="s">
        <v>16</v>
      </c>
      <c r="G131" s="43" t="s">
        <v>235</v>
      </c>
      <c r="H131" s="43" t="s">
        <v>236</v>
      </c>
      <c r="I131" s="43" t="s">
        <v>237</v>
      </c>
      <c r="J131" s="8" t="s">
        <v>238</v>
      </c>
      <c r="K131" s="9" t="s">
        <v>19</v>
      </c>
      <c r="L131" s="7" t="s">
        <v>18</v>
      </c>
      <c r="M131" s="9" t="s">
        <v>239</v>
      </c>
      <c r="N131" s="9" t="s">
        <v>17</v>
      </c>
    </row>
    <row r="132" spans="1:14" s="13" customFormat="1" ht="12.75">
      <c r="A132" s="32">
        <v>1</v>
      </c>
      <c r="B132" s="33" t="s">
        <v>60</v>
      </c>
      <c r="C132" s="34" t="s">
        <v>21</v>
      </c>
      <c r="D132" s="34"/>
      <c r="E132" s="34" t="s">
        <v>20</v>
      </c>
      <c r="F132" s="34">
        <v>800</v>
      </c>
      <c r="G132" s="10"/>
      <c r="H132" s="10"/>
      <c r="I132" s="46"/>
      <c r="J132" s="10"/>
      <c r="K132" s="11">
        <f>I132*J132</f>
        <v>0</v>
      </c>
      <c r="L132" s="12"/>
      <c r="M132" s="11">
        <f>K132*L132%</f>
        <v>0</v>
      </c>
      <c r="N132" s="11">
        <f>K132+M132</f>
        <v>0</v>
      </c>
    </row>
    <row r="133" spans="1:14" s="13" customFormat="1" ht="12.75">
      <c r="A133" s="25"/>
      <c r="B133" s="35" t="s">
        <v>0</v>
      </c>
      <c r="C133" s="18"/>
      <c r="D133" s="18"/>
      <c r="E133" s="18"/>
      <c r="F133" s="18"/>
      <c r="I133" s="45"/>
      <c r="K133" s="14">
        <f>SUM(K132)</f>
        <v>0</v>
      </c>
      <c r="L133" s="15"/>
      <c r="M133" s="14">
        <f>SUM(M132)</f>
        <v>0</v>
      </c>
      <c r="N133" s="14">
        <f>SUM(N132)</f>
        <v>0</v>
      </c>
    </row>
    <row r="134" spans="1:9" s="13" customFormat="1" ht="12.75">
      <c r="A134" s="25"/>
      <c r="B134" s="36"/>
      <c r="C134" s="18"/>
      <c r="D134" s="18"/>
      <c r="E134" s="18"/>
      <c r="F134" s="18"/>
      <c r="I134" s="45"/>
    </row>
    <row r="135" spans="1:9" s="13" customFormat="1" ht="12.75">
      <c r="A135" s="25"/>
      <c r="B135" s="26" t="s">
        <v>176</v>
      </c>
      <c r="C135" s="18"/>
      <c r="D135" s="18"/>
      <c r="E135" s="18"/>
      <c r="F135" s="18"/>
      <c r="I135" s="45"/>
    </row>
    <row r="136" spans="1:14" s="13" customFormat="1" ht="48">
      <c r="A136" s="27" t="s">
        <v>12</v>
      </c>
      <c r="B136" s="28" t="s">
        <v>13</v>
      </c>
      <c r="C136" s="29" t="s">
        <v>11</v>
      </c>
      <c r="D136" s="29" t="s">
        <v>33</v>
      </c>
      <c r="E136" s="30" t="s">
        <v>15</v>
      </c>
      <c r="F136" s="31" t="s">
        <v>16</v>
      </c>
      <c r="G136" s="43" t="s">
        <v>235</v>
      </c>
      <c r="H136" s="43" t="s">
        <v>236</v>
      </c>
      <c r="I136" s="43" t="s">
        <v>237</v>
      </c>
      <c r="J136" s="8" t="s">
        <v>238</v>
      </c>
      <c r="K136" s="9" t="s">
        <v>19</v>
      </c>
      <c r="L136" s="7" t="s">
        <v>18</v>
      </c>
      <c r="M136" s="9" t="s">
        <v>239</v>
      </c>
      <c r="N136" s="9" t="s">
        <v>17</v>
      </c>
    </row>
    <row r="137" spans="1:14" s="13" customFormat="1" ht="12.75">
      <c r="A137" s="32">
        <v>1</v>
      </c>
      <c r="B137" s="33" t="s">
        <v>62</v>
      </c>
      <c r="C137" s="34" t="s">
        <v>14</v>
      </c>
      <c r="D137" s="34"/>
      <c r="E137" s="34" t="s">
        <v>20</v>
      </c>
      <c r="F137" s="34">
        <v>600</v>
      </c>
      <c r="G137" s="10"/>
      <c r="H137" s="10"/>
      <c r="I137" s="46"/>
      <c r="J137" s="10"/>
      <c r="K137" s="11">
        <f>I137*J137</f>
        <v>0</v>
      </c>
      <c r="L137" s="12"/>
      <c r="M137" s="11">
        <f>K137*L137%</f>
        <v>0</v>
      </c>
      <c r="N137" s="11">
        <f>K137+M137</f>
        <v>0</v>
      </c>
    </row>
    <row r="138" spans="1:14" s="13" customFormat="1" ht="12.75">
      <c r="A138" s="32">
        <v>2</v>
      </c>
      <c r="B138" s="33" t="s">
        <v>63</v>
      </c>
      <c r="C138" s="34" t="s">
        <v>14</v>
      </c>
      <c r="D138" s="34"/>
      <c r="E138" s="34" t="s">
        <v>20</v>
      </c>
      <c r="F138" s="34">
        <v>390</v>
      </c>
      <c r="G138" s="10"/>
      <c r="H138" s="10"/>
      <c r="I138" s="46"/>
      <c r="J138" s="10"/>
      <c r="K138" s="11">
        <f>I138*J138</f>
        <v>0</v>
      </c>
      <c r="L138" s="12"/>
      <c r="M138" s="11">
        <f>K138*L138%</f>
        <v>0</v>
      </c>
      <c r="N138" s="11">
        <f>K138+M138</f>
        <v>0</v>
      </c>
    </row>
    <row r="139" spans="1:14" s="13" customFormat="1" ht="12.75">
      <c r="A139" s="32">
        <v>3</v>
      </c>
      <c r="B139" s="33" t="s">
        <v>64</v>
      </c>
      <c r="C139" s="34" t="s">
        <v>14</v>
      </c>
      <c r="D139" s="34"/>
      <c r="E139" s="34" t="s">
        <v>20</v>
      </c>
      <c r="F139" s="34">
        <v>90</v>
      </c>
      <c r="G139" s="10"/>
      <c r="H139" s="10"/>
      <c r="I139" s="46"/>
      <c r="J139" s="10"/>
      <c r="K139" s="11">
        <f>I139*J139</f>
        <v>0</v>
      </c>
      <c r="L139" s="12"/>
      <c r="M139" s="11">
        <f>K139*L139%</f>
        <v>0</v>
      </c>
      <c r="N139" s="11">
        <f>K139+M139</f>
        <v>0</v>
      </c>
    </row>
    <row r="140" spans="1:14" s="13" customFormat="1" ht="12.75">
      <c r="A140" s="32">
        <v>4</v>
      </c>
      <c r="B140" s="33" t="s">
        <v>65</v>
      </c>
      <c r="C140" s="34" t="s">
        <v>14</v>
      </c>
      <c r="D140" s="34"/>
      <c r="E140" s="34" t="s">
        <v>20</v>
      </c>
      <c r="F140" s="34">
        <v>360</v>
      </c>
      <c r="G140" s="10"/>
      <c r="H140" s="10"/>
      <c r="I140" s="46"/>
      <c r="J140" s="10"/>
      <c r="K140" s="11">
        <f>I140*J140</f>
        <v>0</v>
      </c>
      <c r="L140" s="12"/>
      <c r="M140" s="11">
        <f>K140*L140%</f>
        <v>0</v>
      </c>
      <c r="N140" s="11">
        <f>K140+M140</f>
        <v>0</v>
      </c>
    </row>
    <row r="141" spans="1:14" s="13" customFormat="1" ht="12.75">
      <c r="A141" s="25"/>
      <c r="B141" s="35" t="s">
        <v>0</v>
      </c>
      <c r="C141" s="18"/>
      <c r="D141" s="18"/>
      <c r="E141" s="18"/>
      <c r="F141" s="18"/>
      <c r="I141" s="45"/>
      <c r="K141" s="44">
        <f>SUM(K137:K140)</f>
        <v>0</v>
      </c>
      <c r="L141" s="15"/>
      <c r="M141" s="44">
        <f>SUM(M137:M140)</f>
        <v>0</v>
      </c>
      <c r="N141" s="44">
        <f>SUM(N137:N140)</f>
        <v>0</v>
      </c>
    </row>
    <row r="142" spans="1:9" s="13" customFormat="1" ht="12.75">
      <c r="A142" s="25"/>
      <c r="B142" s="36"/>
      <c r="C142" s="18"/>
      <c r="D142" s="18"/>
      <c r="E142" s="18"/>
      <c r="F142" s="18"/>
      <c r="I142" s="45"/>
    </row>
    <row r="143" spans="1:9" s="13" customFormat="1" ht="12.75">
      <c r="A143" s="25"/>
      <c r="B143" s="26" t="s">
        <v>177</v>
      </c>
      <c r="C143" s="18"/>
      <c r="D143" s="18"/>
      <c r="E143" s="18"/>
      <c r="F143" s="18"/>
      <c r="I143" s="45"/>
    </row>
    <row r="144" spans="1:14" s="13" customFormat="1" ht="48">
      <c r="A144" s="27" t="s">
        <v>12</v>
      </c>
      <c r="B144" s="28" t="s">
        <v>13</v>
      </c>
      <c r="C144" s="29" t="s">
        <v>11</v>
      </c>
      <c r="D144" s="29" t="s">
        <v>33</v>
      </c>
      <c r="E144" s="30" t="s">
        <v>15</v>
      </c>
      <c r="F144" s="31" t="s">
        <v>16</v>
      </c>
      <c r="G144" s="43" t="s">
        <v>235</v>
      </c>
      <c r="H144" s="43" t="s">
        <v>236</v>
      </c>
      <c r="I144" s="43" t="s">
        <v>237</v>
      </c>
      <c r="J144" s="8" t="s">
        <v>238</v>
      </c>
      <c r="K144" s="9" t="s">
        <v>19</v>
      </c>
      <c r="L144" s="7" t="s">
        <v>18</v>
      </c>
      <c r="M144" s="9" t="s">
        <v>239</v>
      </c>
      <c r="N144" s="9" t="s">
        <v>17</v>
      </c>
    </row>
    <row r="145" spans="1:14" s="13" customFormat="1" ht="12.75">
      <c r="A145" s="32">
        <v>1</v>
      </c>
      <c r="B145" s="33" t="s">
        <v>68</v>
      </c>
      <c r="C145" s="34" t="s">
        <v>14</v>
      </c>
      <c r="D145" s="34"/>
      <c r="E145" s="34" t="s">
        <v>20</v>
      </c>
      <c r="F145" s="34">
        <v>80</v>
      </c>
      <c r="G145" s="10"/>
      <c r="H145" s="10"/>
      <c r="I145" s="46"/>
      <c r="J145" s="10"/>
      <c r="K145" s="11">
        <f>I145*J145</f>
        <v>0</v>
      </c>
      <c r="L145" s="12"/>
      <c r="M145" s="11">
        <f>K145*L145%</f>
        <v>0</v>
      </c>
      <c r="N145" s="11">
        <f>K145+M145</f>
        <v>0</v>
      </c>
    </row>
    <row r="146" spans="1:14" s="13" customFormat="1" ht="12.75">
      <c r="A146" s="25"/>
      <c r="B146" s="35" t="s">
        <v>0</v>
      </c>
      <c r="C146" s="18"/>
      <c r="D146" s="18"/>
      <c r="E146" s="18"/>
      <c r="F146" s="18"/>
      <c r="I146" s="45"/>
      <c r="K146" s="14">
        <f>SUM(K145)</f>
        <v>0</v>
      </c>
      <c r="L146" s="15"/>
      <c r="M146" s="14">
        <f>SUM(M145)</f>
        <v>0</v>
      </c>
      <c r="N146" s="14">
        <f>SUM(N145)</f>
        <v>0</v>
      </c>
    </row>
    <row r="147" spans="1:9" s="13" customFormat="1" ht="12.75">
      <c r="A147" s="25"/>
      <c r="B147" s="36"/>
      <c r="C147" s="18"/>
      <c r="D147" s="18"/>
      <c r="E147" s="18"/>
      <c r="F147" s="18"/>
      <c r="I147" s="45"/>
    </row>
    <row r="148" spans="1:9" s="13" customFormat="1" ht="12.75">
      <c r="A148" s="25"/>
      <c r="B148" s="26" t="s">
        <v>178</v>
      </c>
      <c r="C148" s="18"/>
      <c r="D148" s="18"/>
      <c r="E148" s="18"/>
      <c r="F148" s="18"/>
      <c r="I148" s="45"/>
    </row>
    <row r="149" spans="1:14" s="13" customFormat="1" ht="48">
      <c r="A149" s="27" t="s">
        <v>12</v>
      </c>
      <c r="B149" s="28" t="s">
        <v>13</v>
      </c>
      <c r="C149" s="29" t="s">
        <v>11</v>
      </c>
      <c r="D149" s="29" t="s">
        <v>33</v>
      </c>
      <c r="E149" s="30" t="s">
        <v>15</v>
      </c>
      <c r="F149" s="31" t="s">
        <v>16</v>
      </c>
      <c r="G149" s="43" t="s">
        <v>235</v>
      </c>
      <c r="H149" s="43" t="s">
        <v>236</v>
      </c>
      <c r="I149" s="43" t="s">
        <v>237</v>
      </c>
      <c r="J149" s="8" t="s">
        <v>238</v>
      </c>
      <c r="K149" s="9" t="s">
        <v>19</v>
      </c>
      <c r="L149" s="7" t="s">
        <v>18</v>
      </c>
      <c r="M149" s="9" t="s">
        <v>239</v>
      </c>
      <c r="N149" s="9" t="s">
        <v>17</v>
      </c>
    </row>
    <row r="150" spans="1:14" s="13" customFormat="1" ht="12.75">
      <c r="A150" s="32">
        <v>1</v>
      </c>
      <c r="B150" s="33" t="s">
        <v>69</v>
      </c>
      <c r="C150" s="34" t="s">
        <v>21</v>
      </c>
      <c r="D150" s="34"/>
      <c r="E150" s="34" t="s">
        <v>20</v>
      </c>
      <c r="F150" s="34">
        <v>185</v>
      </c>
      <c r="G150" s="10"/>
      <c r="H150" s="10"/>
      <c r="I150" s="46"/>
      <c r="J150" s="10"/>
      <c r="K150" s="11">
        <f>I150*J150</f>
        <v>0</v>
      </c>
      <c r="L150" s="12"/>
      <c r="M150" s="11">
        <f>K150*L150%</f>
        <v>0</v>
      </c>
      <c r="N150" s="11">
        <f>K150+M150</f>
        <v>0</v>
      </c>
    </row>
    <row r="151" spans="1:14" s="13" customFormat="1" ht="12.75">
      <c r="A151" s="25"/>
      <c r="B151" s="35" t="s">
        <v>0</v>
      </c>
      <c r="C151" s="18"/>
      <c r="D151" s="18"/>
      <c r="E151" s="18"/>
      <c r="F151" s="18"/>
      <c r="I151" s="45"/>
      <c r="K151" s="14">
        <f>SUM(K150)</f>
        <v>0</v>
      </c>
      <c r="L151" s="15"/>
      <c r="M151" s="14">
        <f>SUM(M150)</f>
        <v>0</v>
      </c>
      <c r="N151" s="14">
        <f>SUM(N150)</f>
        <v>0</v>
      </c>
    </row>
    <row r="152" spans="1:9" s="13" customFormat="1" ht="12.75">
      <c r="A152" s="25"/>
      <c r="B152" s="36"/>
      <c r="C152" s="18"/>
      <c r="D152" s="18"/>
      <c r="E152" s="18"/>
      <c r="F152" s="18"/>
      <c r="I152" s="45"/>
    </row>
    <row r="153" spans="1:9" s="39" customFormat="1" ht="12.75">
      <c r="A153" s="37"/>
      <c r="B153" s="26" t="s">
        <v>179</v>
      </c>
      <c r="C153" s="38"/>
      <c r="D153" s="38"/>
      <c r="E153" s="38"/>
      <c r="F153" s="38"/>
      <c r="I153" s="37"/>
    </row>
    <row r="154" spans="1:14" s="39" customFormat="1" ht="48">
      <c r="A154" s="27" t="s">
        <v>12</v>
      </c>
      <c r="B154" s="28" t="s">
        <v>13</v>
      </c>
      <c r="C154" s="29" t="s">
        <v>11</v>
      </c>
      <c r="D154" s="29" t="s">
        <v>33</v>
      </c>
      <c r="E154" s="30" t="s">
        <v>15</v>
      </c>
      <c r="F154" s="31" t="s">
        <v>16</v>
      </c>
      <c r="G154" s="43" t="s">
        <v>235</v>
      </c>
      <c r="H154" s="43" t="s">
        <v>236</v>
      </c>
      <c r="I154" s="43" t="s">
        <v>237</v>
      </c>
      <c r="J154" s="8" t="s">
        <v>238</v>
      </c>
      <c r="K154" s="9" t="s">
        <v>19</v>
      </c>
      <c r="L154" s="7" t="s">
        <v>18</v>
      </c>
      <c r="M154" s="9" t="s">
        <v>239</v>
      </c>
      <c r="N154" s="9" t="s">
        <v>17</v>
      </c>
    </row>
    <row r="155" spans="1:14" s="39" customFormat="1" ht="12.75">
      <c r="A155" s="40">
        <v>1</v>
      </c>
      <c r="B155" s="33" t="s">
        <v>5</v>
      </c>
      <c r="C155" s="41" t="s">
        <v>14</v>
      </c>
      <c r="D155" s="41"/>
      <c r="E155" s="41" t="s">
        <v>20</v>
      </c>
      <c r="F155" s="41">
        <v>50</v>
      </c>
      <c r="G155" s="10"/>
      <c r="H155" s="10"/>
      <c r="I155" s="46"/>
      <c r="J155" s="10"/>
      <c r="K155" s="11">
        <f>I155*J155</f>
        <v>0</v>
      </c>
      <c r="L155" s="12"/>
      <c r="M155" s="11">
        <f>K155*L155%</f>
        <v>0</v>
      </c>
      <c r="N155" s="11">
        <f>K155+M155</f>
        <v>0</v>
      </c>
    </row>
    <row r="156" spans="1:14" s="39" customFormat="1" ht="12.75">
      <c r="A156" s="37"/>
      <c r="B156" s="35" t="s">
        <v>0</v>
      </c>
      <c r="C156" s="38"/>
      <c r="D156" s="38"/>
      <c r="E156" s="38"/>
      <c r="F156" s="38"/>
      <c r="G156" s="13"/>
      <c r="H156" s="13"/>
      <c r="I156" s="45"/>
      <c r="J156" s="13"/>
      <c r="K156" s="14">
        <f>SUM(K155)</f>
        <v>0</v>
      </c>
      <c r="L156" s="15"/>
      <c r="M156" s="14">
        <f>SUM(M155)</f>
        <v>0</v>
      </c>
      <c r="N156" s="14">
        <f>SUM(N155)</f>
        <v>0</v>
      </c>
    </row>
    <row r="157" spans="1:9" s="39" customFormat="1" ht="12.75">
      <c r="A157" s="37"/>
      <c r="B157" s="36"/>
      <c r="C157" s="38"/>
      <c r="D157" s="38"/>
      <c r="E157" s="38"/>
      <c r="F157" s="38"/>
      <c r="I157" s="37"/>
    </row>
    <row r="158" spans="1:9" s="13" customFormat="1" ht="12.75">
      <c r="A158" s="25"/>
      <c r="B158" s="26" t="s">
        <v>180</v>
      </c>
      <c r="C158" s="18"/>
      <c r="D158" s="18"/>
      <c r="E158" s="18"/>
      <c r="F158" s="18"/>
      <c r="I158" s="45"/>
    </row>
    <row r="159" spans="1:14" s="13" customFormat="1" ht="48">
      <c r="A159" s="27" t="s">
        <v>12</v>
      </c>
      <c r="B159" s="28" t="s">
        <v>13</v>
      </c>
      <c r="C159" s="29" t="s">
        <v>11</v>
      </c>
      <c r="D159" s="29" t="s">
        <v>33</v>
      </c>
      <c r="E159" s="30" t="s">
        <v>15</v>
      </c>
      <c r="F159" s="31" t="s">
        <v>16</v>
      </c>
      <c r="G159" s="43" t="s">
        <v>235</v>
      </c>
      <c r="H159" s="43" t="s">
        <v>236</v>
      </c>
      <c r="I159" s="43" t="s">
        <v>237</v>
      </c>
      <c r="J159" s="8" t="s">
        <v>238</v>
      </c>
      <c r="K159" s="9" t="s">
        <v>19</v>
      </c>
      <c r="L159" s="7" t="s">
        <v>18</v>
      </c>
      <c r="M159" s="9" t="s">
        <v>239</v>
      </c>
      <c r="N159" s="9" t="s">
        <v>17</v>
      </c>
    </row>
    <row r="160" spans="1:14" s="13" customFormat="1" ht="25.5">
      <c r="A160" s="32">
        <v>1</v>
      </c>
      <c r="B160" s="33" t="s">
        <v>42</v>
      </c>
      <c r="C160" s="34" t="s">
        <v>149</v>
      </c>
      <c r="D160" s="34"/>
      <c r="E160" s="34" t="s">
        <v>20</v>
      </c>
      <c r="F160" s="34">
        <v>6</v>
      </c>
      <c r="G160" s="10"/>
      <c r="H160" s="10"/>
      <c r="I160" s="46"/>
      <c r="J160" s="10"/>
      <c r="K160" s="11">
        <f>I160*J160</f>
        <v>0</v>
      </c>
      <c r="L160" s="12"/>
      <c r="M160" s="11">
        <f>K160*L160%</f>
        <v>0</v>
      </c>
      <c r="N160" s="11">
        <f>K160+M160</f>
        <v>0</v>
      </c>
    </row>
    <row r="161" spans="1:14" s="13" customFormat="1" ht="12.75">
      <c r="A161" s="25"/>
      <c r="B161" s="35" t="s">
        <v>0</v>
      </c>
      <c r="C161" s="18"/>
      <c r="D161" s="18"/>
      <c r="E161" s="18"/>
      <c r="F161" s="18"/>
      <c r="I161" s="45"/>
      <c r="K161" s="14">
        <f>SUM(K160)</f>
        <v>0</v>
      </c>
      <c r="L161" s="15"/>
      <c r="M161" s="14">
        <f>SUM(M160)</f>
        <v>0</v>
      </c>
      <c r="N161" s="14">
        <f>SUM(N160)</f>
        <v>0</v>
      </c>
    </row>
    <row r="162" spans="1:9" s="13" customFormat="1" ht="12.75">
      <c r="A162" s="25"/>
      <c r="B162" s="36"/>
      <c r="C162" s="18"/>
      <c r="D162" s="18"/>
      <c r="E162" s="18"/>
      <c r="F162" s="18"/>
      <c r="I162" s="45"/>
    </row>
    <row r="163" spans="1:9" s="13" customFormat="1" ht="12.75">
      <c r="A163" s="25"/>
      <c r="B163" s="26" t="s">
        <v>181</v>
      </c>
      <c r="C163" s="18"/>
      <c r="D163" s="18"/>
      <c r="E163" s="18"/>
      <c r="F163" s="18"/>
      <c r="I163" s="45"/>
    </row>
    <row r="164" spans="1:14" s="13" customFormat="1" ht="48">
      <c r="A164" s="27" t="s">
        <v>12</v>
      </c>
      <c r="B164" s="28" t="s">
        <v>13</v>
      </c>
      <c r="C164" s="29" t="s">
        <v>11</v>
      </c>
      <c r="D164" s="29" t="s">
        <v>33</v>
      </c>
      <c r="E164" s="30" t="s">
        <v>15</v>
      </c>
      <c r="F164" s="31" t="s">
        <v>16</v>
      </c>
      <c r="G164" s="43" t="s">
        <v>235</v>
      </c>
      <c r="H164" s="43" t="s">
        <v>236</v>
      </c>
      <c r="I164" s="43" t="s">
        <v>237</v>
      </c>
      <c r="J164" s="8" t="s">
        <v>238</v>
      </c>
      <c r="K164" s="9" t="s">
        <v>19</v>
      </c>
      <c r="L164" s="7" t="s">
        <v>18</v>
      </c>
      <c r="M164" s="9" t="s">
        <v>239</v>
      </c>
      <c r="N164" s="9" t="s">
        <v>17</v>
      </c>
    </row>
    <row r="165" spans="1:14" s="13" customFormat="1" ht="12.75">
      <c r="A165" s="32">
        <v>1</v>
      </c>
      <c r="B165" s="33" t="s">
        <v>129</v>
      </c>
      <c r="C165" s="34" t="s">
        <v>128</v>
      </c>
      <c r="D165" s="34"/>
      <c r="E165" s="34" t="s">
        <v>20</v>
      </c>
      <c r="F165" s="34">
        <v>10</v>
      </c>
      <c r="G165" s="10"/>
      <c r="H165" s="10"/>
      <c r="I165" s="46"/>
      <c r="J165" s="10"/>
      <c r="K165" s="11">
        <f>I165*J165</f>
        <v>0</v>
      </c>
      <c r="L165" s="12"/>
      <c r="M165" s="11">
        <f>K165*L165%</f>
        <v>0</v>
      </c>
      <c r="N165" s="11">
        <f>K165+M165</f>
        <v>0</v>
      </c>
    </row>
    <row r="166" spans="1:14" s="13" customFormat="1" ht="12.75">
      <c r="A166" s="32">
        <v>2</v>
      </c>
      <c r="B166" s="33" t="s">
        <v>131</v>
      </c>
      <c r="C166" s="34" t="s">
        <v>128</v>
      </c>
      <c r="D166" s="34"/>
      <c r="E166" s="34" t="s">
        <v>20</v>
      </c>
      <c r="F166" s="34">
        <v>5</v>
      </c>
      <c r="G166" s="10"/>
      <c r="H166" s="10"/>
      <c r="I166" s="46"/>
      <c r="J166" s="10"/>
      <c r="K166" s="11">
        <f>I166*J166</f>
        <v>0</v>
      </c>
      <c r="L166" s="12"/>
      <c r="M166" s="11">
        <f>K166*L166%</f>
        <v>0</v>
      </c>
      <c r="N166" s="11">
        <f>K166+M166</f>
        <v>0</v>
      </c>
    </row>
    <row r="167" spans="1:14" s="13" customFormat="1" ht="12.75">
      <c r="A167" s="32">
        <v>3</v>
      </c>
      <c r="B167" s="33" t="s">
        <v>130</v>
      </c>
      <c r="C167" s="34" t="s">
        <v>128</v>
      </c>
      <c r="D167" s="34"/>
      <c r="E167" s="34" t="s">
        <v>20</v>
      </c>
      <c r="F167" s="34">
        <v>10</v>
      </c>
      <c r="G167" s="10"/>
      <c r="H167" s="10"/>
      <c r="I167" s="46"/>
      <c r="J167" s="10"/>
      <c r="K167" s="11">
        <f>I167*J167</f>
        <v>0</v>
      </c>
      <c r="L167" s="12"/>
      <c r="M167" s="11">
        <f>K167*L167%</f>
        <v>0</v>
      </c>
      <c r="N167" s="11">
        <f>K167+M167</f>
        <v>0</v>
      </c>
    </row>
    <row r="168" spans="1:14" s="13" customFormat="1" ht="12.75">
      <c r="A168" s="32">
        <v>4</v>
      </c>
      <c r="B168" s="33" t="s">
        <v>132</v>
      </c>
      <c r="C168" s="34" t="s">
        <v>128</v>
      </c>
      <c r="D168" s="34"/>
      <c r="E168" s="34" t="s">
        <v>20</v>
      </c>
      <c r="F168" s="34">
        <v>30</v>
      </c>
      <c r="G168" s="10"/>
      <c r="H168" s="10"/>
      <c r="I168" s="46"/>
      <c r="J168" s="10"/>
      <c r="K168" s="11">
        <f>I168*J168</f>
        <v>0</v>
      </c>
      <c r="L168" s="12"/>
      <c r="M168" s="11">
        <f>K168*L168%</f>
        <v>0</v>
      </c>
      <c r="N168" s="11">
        <f>K168+M168</f>
        <v>0</v>
      </c>
    </row>
    <row r="169" spans="1:14" s="13" customFormat="1" ht="12.75">
      <c r="A169" s="25"/>
      <c r="B169" s="35" t="s">
        <v>0</v>
      </c>
      <c r="C169" s="18"/>
      <c r="D169" s="18"/>
      <c r="E169" s="18"/>
      <c r="F169" s="18"/>
      <c r="I169" s="45"/>
      <c r="K169" s="44">
        <f>SUM(K165:K168)</f>
        <v>0</v>
      </c>
      <c r="L169" s="15"/>
      <c r="M169" s="44">
        <f>SUM(M165:M168)</f>
        <v>0</v>
      </c>
      <c r="N169" s="44">
        <f>SUM(N165:N168)</f>
        <v>0</v>
      </c>
    </row>
    <row r="170" spans="1:9" s="13" customFormat="1" ht="12.75">
      <c r="A170" s="25"/>
      <c r="B170" s="36"/>
      <c r="C170" s="18"/>
      <c r="D170" s="18"/>
      <c r="E170" s="18"/>
      <c r="F170" s="18"/>
      <c r="I170" s="45"/>
    </row>
    <row r="171" spans="1:9" s="13" customFormat="1" ht="12.75">
      <c r="A171" s="25"/>
      <c r="B171" s="26" t="s">
        <v>182</v>
      </c>
      <c r="C171" s="18"/>
      <c r="D171" s="18"/>
      <c r="E171" s="18"/>
      <c r="F171" s="18"/>
      <c r="I171" s="45"/>
    </row>
    <row r="172" spans="1:14" s="13" customFormat="1" ht="48">
      <c r="A172" s="27" t="s">
        <v>12</v>
      </c>
      <c r="B172" s="28" t="s">
        <v>13</v>
      </c>
      <c r="C172" s="29" t="s">
        <v>11</v>
      </c>
      <c r="D172" s="29" t="s">
        <v>33</v>
      </c>
      <c r="E172" s="30" t="s">
        <v>15</v>
      </c>
      <c r="F172" s="31" t="s">
        <v>16</v>
      </c>
      <c r="G172" s="43" t="s">
        <v>235</v>
      </c>
      <c r="H172" s="43" t="s">
        <v>236</v>
      </c>
      <c r="I172" s="43" t="s">
        <v>237</v>
      </c>
      <c r="J172" s="8" t="s">
        <v>238</v>
      </c>
      <c r="K172" s="9" t="s">
        <v>19</v>
      </c>
      <c r="L172" s="7" t="s">
        <v>18</v>
      </c>
      <c r="M172" s="9" t="s">
        <v>239</v>
      </c>
      <c r="N172" s="9" t="s">
        <v>17</v>
      </c>
    </row>
    <row r="173" spans="1:14" s="13" customFormat="1" ht="12.75">
      <c r="A173" s="32">
        <v>1</v>
      </c>
      <c r="B173" s="33" t="s">
        <v>92</v>
      </c>
      <c r="C173" s="34" t="s">
        <v>14</v>
      </c>
      <c r="D173" s="34"/>
      <c r="E173" s="34" t="s">
        <v>20</v>
      </c>
      <c r="F173" s="34">
        <v>60</v>
      </c>
      <c r="G173" s="10"/>
      <c r="H173" s="10"/>
      <c r="I173" s="46"/>
      <c r="J173" s="10"/>
      <c r="K173" s="11">
        <f>I173*J173</f>
        <v>0</v>
      </c>
      <c r="L173" s="12"/>
      <c r="M173" s="11">
        <f>K173*L173%</f>
        <v>0</v>
      </c>
      <c r="N173" s="11">
        <f>K173+M173</f>
        <v>0</v>
      </c>
    </row>
    <row r="174" spans="1:14" s="13" customFormat="1" ht="12.75">
      <c r="A174" s="25"/>
      <c r="B174" s="35" t="s">
        <v>0</v>
      </c>
      <c r="C174" s="18"/>
      <c r="D174" s="18"/>
      <c r="E174" s="18"/>
      <c r="F174" s="18"/>
      <c r="I174" s="45"/>
      <c r="K174" s="14">
        <f>SUM(K173)</f>
        <v>0</v>
      </c>
      <c r="L174" s="15"/>
      <c r="M174" s="14">
        <f>SUM(M173)</f>
        <v>0</v>
      </c>
      <c r="N174" s="14">
        <f>SUM(N173)</f>
        <v>0</v>
      </c>
    </row>
    <row r="175" spans="1:9" s="13" customFormat="1" ht="12.75">
      <c r="A175" s="25"/>
      <c r="B175" s="36"/>
      <c r="C175" s="18"/>
      <c r="D175" s="18"/>
      <c r="E175" s="18"/>
      <c r="F175" s="18"/>
      <c r="I175" s="45"/>
    </row>
    <row r="176" spans="1:9" s="13" customFormat="1" ht="12.75">
      <c r="A176" s="25"/>
      <c r="B176" s="26" t="s">
        <v>183</v>
      </c>
      <c r="C176" s="18"/>
      <c r="D176" s="18"/>
      <c r="E176" s="18"/>
      <c r="F176" s="18"/>
      <c r="I176" s="45"/>
    </row>
    <row r="177" spans="1:14" s="13" customFormat="1" ht="48">
      <c r="A177" s="27" t="s">
        <v>12</v>
      </c>
      <c r="B177" s="28" t="s">
        <v>13</v>
      </c>
      <c r="C177" s="29" t="s">
        <v>11</v>
      </c>
      <c r="D177" s="29" t="s">
        <v>33</v>
      </c>
      <c r="E177" s="30" t="s">
        <v>15</v>
      </c>
      <c r="F177" s="31" t="s">
        <v>16</v>
      </c>
      <c r="G177" s="43" t="s">
        <v>235</v>
      </c>
      <c r="H177" s="43" t="s">
        <v>236</v>
      </c>
      <c r="I177" s="43" t="s">
        <v>237</v>
      </c>
      <c r="J177" s="8" t="s">
        <v>238</v>
      </c>
      <c r="K177" s="9" t="s">
        <v>19</v>
      </c>
      <c r="L177" s="7" t="s">
        <v>18</v>
      </c>
      <c r="M177" s="9" t="s">
        <v>239</v>
      </c>
      <c r="N177" s="9" t="s">
        <v>17</v>
      </c>
    </row>
    <row r="178" spans="1:14" s="13" customFormat="1" ht="51">
      <c r="A178" s="32">
        <v>1</v>
      </c>
      <c r="B178" s="33" t="s">
        <v>146</v>
      </c>
      <c r="C178" s="34" t="s">
        <v>26</v>
      </c>
      <c r="D178" s="34"/>
      <c r="E178" s="34" t="s">
        <v>20</v>
      </c>
      <c r="F178" s="34">
        <v>498</v>
      </c>
      <c r="G178" s="10"/>
      <c r="H178" s="10"/>
      <c r="I178" s="46"/>
      <c r="J178" s="10"/>
      <c r="K178" s="11">
        <f>I178*J178</f>
        <v>0</v>
      </c>
      <c r="L178" s="12"/>
      <c r="M178" s="11">
        <f>K178*L178%</f>
        <v>0</v>
      </c>
      <c r="N178" s="11">
        <f>K178+M178</f>
        <v>0</v>
      </c>
    </row>
    <row r="179" spans="1:14" s="13" customFormat="1" ht="51">
      <c r="A179" s="32">
        <v>2</v>
      </c>
      <c r="B179" s="33" t="s">
        <v>145</v>
      </c>
      <c r="C179" s="34" t="s">
        <v>26</v>
      </c>
      <c r="D179" s="34"/>
      <c r="E179" s="34" t="s">
        <v>20</v>
      </c>
      <c r="F179" s="34">
        <v>672</v>
      </c>
      <c r="G179" s="10"/>
      <c r="H179" s="10"/>
      <c r="I179" s="46"/>
      <c r="J179" s="10"/>
      <c r="K179" s="11">
        <f>I179*J179</f>
        <v>0</v>
      </c>
      <c r="L179" s="12"/>
      <c r="M179" s="11">
        <f>K179*L179%</f>
        <v>0</v>
      </c>
      <c r="N179" s="11">
        <f>K179+M179</f>
        <v>0</v>
      </c>
    </row>
    <row r="180" spans="1:14" s="13" customFormat="1" ht="12.75">
      <c r="A180" s="32">
        <v>3</v>
      </c>
      <c r="B180" s="33" t="s">
        <v>101</v>
      </c>
      <c r="C180" s="34" t="s">
        <v>26</v>
      </c>
      <c r="D180" s="34"/>
      <c r="E180" s="34" t="s">
        <v>20</v>
      </c>
      <c r="F180" s="34">
        <v>40</v>
      </c>
      <c r="G180" s="10"/>
      <c r="H180" s="10"/>
      <c r="I180" s="46"/>
      <c r="J180" s="10"/>
      <c r="K180" s="11">
        <f>I180*J180</f>
        <v>0</v>
      </c>
      <c r="L180" s="12"/>
      <c r="M180" s="11">
        <f>K180*L180%</f>
        <v>0</v>
      </c>
      <c r="N180" s="11">
        <f>K180+M180</f>
        <v>0</v>
      </c>
    </row>
    <row r="181" spans="1:14" s="13" customFormat="1" ht="12.75">
      <c r="A181" s="25"/>
      <c r="B181" s="35" t="s">
        <v>0</v>
      </c>
      <c r="C181" s="18"/>
      <c r="D181" s="18"/>
      <c r="E181" s="18"/>
      <c r="F181" s="18"/>
      <c r="I181" s="45"/>
      <c r="K181" s="44">
        <f>SUM(K178:K180)</f>
        <v>0</v>
      </c>
      <c r="L181" s="15"/>
      <c r="M181" s="44">
        <f>SUM(M178:M180)</f>
        <v>0</v>
      </c>
      <c r="N181" s="44">
        <f>SUM(N178:N180)</f>
        <v>0</v>
      </c>
    </row>
    <row r="182" spans="1:9" s="13" customFormat="1" ht="12.75">
      <c r="A182" s="25"/>
      <c r="B182" s="36"/>
      <c r="C182" s="18"/>
      <c r="D182" s="18"/>
      <c r="E182" s="18"/>
      <c r="F182" s="18"/>
      <c r="I182" s="45"/>
    </row>
    <row r="183" spans="1:9" s="13" customFormat="1" ht="12.75">
      <c r="A183" s="25"/>
      <c r="B183" s="26" t="s">
        <v>184</v>
      </c>
      <c r="C183" s="18"/>
      <c r="D183" s="18"/>
      <c r="E183" s="18"/>
      <c r="F183" s="18"/>
      <c r="I183" s="45"/>
    </row>
    <row r="184" spans="1:14" s="13" customFormat="1" ht="48">
      <c r="A184" s="27" t="s">
        <v>12</v>
      </c>
      <c r="B184" s="28" t="s">
        <v>13</v>
      </c>
      <c r="C184" s="29" t="s">
        <v>11</v>
      </c>
      <c r="D184" s="29" t="s">
        <v>33</v>
      </c>
      <c r="E184" s="30" t="s">
        <v>15</v>
      </c>
      <c r="F184" s="31" t="s">
        <v>16</v>
      </c>
      <c r="G184" s="43" t="s">
        <v>235</v>
      </c>
      <c r="H184" s="43" t="s">
        <v>236</v>
      </c>
      <c r="I184" s="43" t="s">
        <v>237</v>
      </c>
      <c r="J184" s="8" t="s">
        <v>238</v>
      </c>
      <c r="K184" s="9" t="s">
        <v>19</v>
      </c>
      <c r="L184" s="7" t="s">
        <v>18</v>
      </c>
      <c r="M184" s="9" t="s">
        <v>239</v>
      </c>
      <c r="N184" s="9" t="s">
        <v>17</v>
      </c>
    </row>
    <row r="185" spans="1:14" s="13" customFormat="1" ht="12.75">
      <c r="A185" s="32">
        <v>1</v>
      </c>
      <c r="B185" s="33" t="s">
        <v>147</v>
      </c>
      <c r="C185" s="34" t="s">
        <v>21</v>
      </c>
      <c r="D185" s="34"/>
      <c r="E185" s="34" t="s">
        <v>20</v>
      </c>
      <c r="F185" s="34">
        <v>2000</v>
      </c>
      <c r="G185" s="10"/>
      <c r="H185" s="10"/>
      <c r="I185" s="46"/>
      <c r="J185" s="10"/>
      <c r="K185" s="11">
        <f>I185*J185</f>
        <v>0</v>
      </c>
      <c r="L185" s="12"/>
      <c r="M185" s="11">
        <f>K185*L185%</f>
        <v>0</v>
      </c>
      <c r="N185" s="11">
        <f>K185+M185</f>
        <v>0</v>
      </c>
    </row>
    <row r="186" spans="1:14" s="13" customFormat="1" ht="12.75">
      <c r="A186" s="25"/>
      <c r="B186" s="35" t="s">
        <v>0</v>
      </c>
      <c r="C186" s="18"/>
      <c r="D186" s="18"/>
      <c r="E186" s="18"/>
      <c r="F186" s="18"/>
      <c r="I186" s="45"/>
      <c r="K186" s="14">
        <f>SUM(K185)</f>
        <v>0</v>
      </c>
      <c r="L186" s="15"/>
      <c r="M186" s="14">
        <f>SUM(M185)</f>
        <v>0</v>
      </c>
      <c r="N186" s="14">
        <f>SUM(N185)</f>
        <v>0</v>
      </c>
    </row>
    <row r="187" spans="1:9" s="13" customFormat="1" ht="12.75">
      <c r="A187" s="25"/>
      <c r="B187" s="36"/>
      <c r="C187" s="18"/>
      <c r="D187" s="18"/>
      <c r="E187" s="18"/>
      <c r="F187" s="18"/>
      <c r="I187" s="45"/>
    </row>
    <row r="188" spans="1:9" s="13" customFormat="1" ht="12.75">
      <c r="A188" s="25"/>
      <c r="B188" s="26" t="s">
        <v>185</v>
      </c>
      <c r="C188" s="18"/>
      <c r="D188" s="18"/>
      <c r="E188" s="18"/>
      <c r="F188" s="18"/>
      <c r="I188" s="45"/>
    </row>
    <row r="189" spans="1:14" s="13" customFormat="1" ht="48">
      <c r="A189" s="27" t="s">
        <v>12</v>
      </c>
      <c r="B189" s="28" t="s">
        <v>13</v>
      </c>
      <c r="C189" s="29" t="s">
        <v>11</v>
      </c>
      <c r="D189" s="29" t="s">
        <v>33</v>
      </c>
      <c r="E189" s="30" t="s">
        <v>15</v>
      </c>
      <c r="F189" s="31" t="s">
        <v>16</v>
      </c>
      <c r="G189" s="43" t="s">
        <v>235</v>
      </c>
      <c r="H189" s="43" t="s">
        <v>236</v>
      </c>
      <c r="I189" s="43" t="s">
        <v>237</v>
      </c>
      <c r="J189" s="8" t="s">
        <v>238</v>
      </c>
      <c r="K189" s="9" t="s">
        <v>19</v>
      </c>
      <c r="L189" s="7" t="s">
        <v>18</v>
      </c>
      <c r="M189" s="9" t="s">
        <v>239</v>
      </c>
      <c r="N189" s="9" t="s">
        <v>17</v>
      </c>
    </row>
    <row r="190" spans="1:14" s="13" customFormat="1" ht="12.75">
      <c r="A190" s="32">
        <v>1</v>
      </c>
      <c r="B190" s="33" t="s">
        <v>150</v>
      </c>
      <c r="C190" s="34" t="s">
        <v>26</v>
      </c>
      <c r="D190" s="34"/>
      <c r="E190" s="34" t="s">
        <v>20</v>
      </c>
      <c r="F190" s="34">
        <v>1990</v>
      </c>
      <c r="G190" s="10"/>
      <c r="H190" s="10"/>
      <c r="I190" s="46"/>
      <c r="J190" s="10"/>
      <c r="K190" s="11">
        <f>I190*J190</f>
        <v>0</v>
      </c>
      <c r="L190" s="12"/>
      <c r="M190" s="11">
        <f>K190*L190%</f>
        <v>0</v>
      </c>
      <c r="N190" s="11">
        <f>K190+M190</f>
        <v>0</v>
      </c>
    </row>
    <row r="191" spans="1:14" s="13" customFormat="1" ht="12.75">
      <c r="A191" s="32">
        <v>2</v>
      </c>
      <c r="B191" s="33" t="s">
        <v>76</v>
      </c>
      <c r="C191" s="34" t="s">
        <v>26</v>
      </c>
      <c r="D191" s="34"/>
      <c r="E191" s="34" t="s">
        <v>20</v>
      </c>
      <c r="F191" s="34">
        <v>35</v>
      </c>
      <c r="G191" s="10"/>
      <c r="H191" s="10"/>
      <c r="I191" s="46"/>
      <c r="J191" s="10"/>
      <c r="K191" s="11">
        <f>I191*J191</f>
        <v>0</v>
      </c>
      <c r="L191" s="12"/>
      <c r="M191" s="11">
        <f>K191*L191%</f>
        <v>0</v>
      </c>
      <c r="N191" s="11">
        <f>K191+M191</f>
        <v>0</v>
      </c>
    </row>
    <row r="192" spans="1:14" s="13" customFormat="1" ht="12.75">
      <c r="A192" s="25"/>
      <c r="B192" s="35" t="s">
        <v>0</v>
      </c>
      <c r="C192" s="18"/>
      <c r="D192" s="18"/>
      <c r="E192" s="18"/>
      <c r="F192" s="18"/>
      <c r="I192" s="45"/>
      <c r="K192" s="44">
        <f>SUM(K190:K191)</f>
        <v>0</v>
      </c>
      <c r="L192" s="15"/>
      <c r="M192" s="44">
        <f>SUM(M190:M191)</f>
        <v>0</v>
      </c>
      <c r="N192" s="44">
        <f>SUM(N190:N191)</f>
        <v>0</v>
      </c>
    </row>
    <row r="193" spans="1:9" s="13" customFormat="1" ht="12.75">
      <c r="A193" s="25"/>
      <c r="B193" s="36"/>
      <c r="C193" s="18"/>
      <c r="D193" s="18"/>
      <c r="E193" s="18"/>
      <c r="F193" s="18"/>
      <c r="I193" s="45"/>
    </row>
    <row r="194" spans="1:9" s="13" customFormat="1" ht="12.75">
      <c r="A194" s="25"/>
      <c r="B194" s="26" t="s">
        <v>186</v>
      </c>
      <c r="C194" s="18"/>
      <c r="D194" s="18"/>
      <c r="E194" s="18"/>
      <c r="F194" s="18"/>
      <c r="I194" s="45"/>
    </row>
    <row r="195" spans="1:14" s="13" customFormat="1" ht="48">
      <c r="A195" s="27" t="s">
        <v>12</v>
      </c>
      <c r="B195" s="28" t="s">
        <v>13</v>
      </c>
      <c r="C195" s="29" t="s">
        <v>11</v>
      </c>
      <c r="D195" s="29" t="s">
        <v>33</v>
      </c>
      <c r="E195" s="30" t="s">
        <v>15</v>
      </c>
      <c r="F195" s="31" t="s">
        <v>16</v>
      </c>
      <c r="G195" s="43" t="s">
        <v>235</v>
      </c>
      <c r="H195" s="43" t="s">
        <v>236</v>
      </c>
      <c r="I195" s="43" t="s">
        <v>237</v>
      </c>
      <c r="J195" s="8" t="s">
        <v>238</v>
      </c>
      <c r="K195" s="9" t="s">
        <v>19</v>
      </c>
      <c r="L195" s="7" t="s">
        <v>18</v>
      </c>
      <c r="M195" s="9" t="s">
        <v>239</v>
      </c>
      <c r="N195" s="9" t="s">
        <v>17</v>
      </c>
    </row>
    <row r="196" spans="1:14" s="13" customFormat="1" ht="12.75">
      <c r="A196" s="32">
        <v>1</v>
      </c>
      <c r="B196" s="33" t="s">
        <v>77</v>
      </c>
      <c r="C196" s="34" t="s">
        <v>61</v>
      </c>
      <c r="D196" s="34"/>
      <c r="E196" s="34" t="s">
        <v>20</v>
      </c>
      <c r="F196" s="34">
        <v>290</v>
      </c>
      <c r="G196" s="10"/>
      <c r="H196" s="10"/>
      <c r="I196" s="46"/>
      <c r="J196" s="10"/>
      <c r="K196" s="11">
        <f>I196*J196</f>
        <v>0</v>
      </c>
      <c r="L196" s="12"/>
      <c r="M196" s="11">
        <f>K196*L196%</f>
        <v>0</v>
      </c>
      <c r="N196" s="11">
        <f>K196+M196</f>
        <v>0</v>
      </c>
    </row>
    <row r="197" spans="1:14" s="13" customFormat="1" ht="12.75">
      <c r="A197" s="25"/>
      <c r="B197" s="35" t="s">
        <v>0</v>
      </c>
      <c r="C197" s="18"/>
      <c r="D197" s="18"/>
      <c r="E197" s="18"/>
      <c r="F197" s="18"/>
      <c r="I197" s="45"/>
      <c r="K197" s="14">
        <f>SUM(K196)</f>
        <v>0</v>
      </c>
      <c r="L197" s="15"/>
      <c r="M197" s="14">
        <f>SUM(M196)</f>
        <v>0</v>
      </c>
      <c r="N197" s="14">
        <f>SUM(N196)</f>
        <v>0</v>
      </c>
    </row>
    <row r="198" spans="1:9" s="13" customFormat="1" ht="12.75">
      <c r="A198" s="25"/>
      <c r="B198" s="36"/>
      <c r="C198" s="18"/>
      <c r="D198" s="18"/>
      <c r="E198" s="18"/>
      <c r="F198" s="18"/>
      <c r="I198" s="45"/>
    </row>
    <row r="199" spans="1:9" s="13" customFormat="1" ht="12.75">
      <c r="A199" s="25"/>
      <c r="B199" s="26" t="s">
        <v>187</v>
      </c>
      <c r="C199" s="18"/>
      <c r="D199" s="18"/>
      <c r="E199" s="18"/>
      <c r="F199" s="18"/>
      <c r="I199" s="45"/>
    </row>
    <row r="200" spans="1:14" s="13" customFormat="1" ht="48">
      <c r="A200" s="27" t="s">
        <v>12</v>
      </c>
      <c r="B200" s="28" t="s">
        <v>13</v>
      </c>
      <c r="C200" s="29" t="s">
        <v>11</v>
      </c>
      <c r="D200" s="29" t="s">
        <v>33</v>
      </c>
      <c r="E200" s="30" t="s">
        <v>15</v>
      </c>
      <c r="F200" s="31" t="s">
        <v>16</v>
      </c>
      <c r="G200" s="43" t="s">
        <v>235</v>
      </c>
      <c r="H200" s="43" t="s">
        <v>236</v>
      </c>
      <c r="I200" s="43" t="s">
        <v>237</v>
      </c>
      <c r="J200" s="8" t="s">
        <v>238</v>
      </c>
      <c r="K200" s="9" t="s">
        <v>19</v>
      </c>
      <c r="L200" s="7" t="s">
        <v>18</v>
      </c>
      <c r="M200" s="9" t="s">
        <v>239</v>
      </c>
      <c r="N200" s="9" t="s">
        <v>17</v>
      </c>
    </row>
    <row r="201" spans="1:14" s="13" customFormat="1" ht="12.75">
      <c r="A201" s="32">
        <v>1</v>
      </c>
      <c r="B201" s="33" t="s">
        <v>74</v>
      </c>
      <c r="C201" s="34" t="s">
        <v>14</v>
      </c>
      <c r="D201" s="34"/>
      <c r="E201" s="34" t="s">
        <v>20</v>
      </c>
      <c r="F201" s="34">
        <v>3360</v>
      </c>
      <c r="G201" s="10"/>
      <c r="H201" s="10"/>
      <c r="I201" s="46"/>
      <c r="J201" s="10"/>
      <c r="K201" s="11">
        <f>I201*J201</f>
        <v>0</v>
      </c>
      <c r="L201" s="12"/>
      <c r="M201" s="11">
        <f>K201*L201%</f>
        <v>0</v>
      </c>
      <c r="N201" s="11">
        <f>K201+M201</f>
        <v>0</v>
      </c>
    </row>
    <row r="202" spans="1:14" s="13" customFormat="1" ht="12.75">
      <c r="A202" s="25"/>
      <c r="B202" s="35" t="s">
        <v>0</v>
      </c>
      <c r="C202" s="18"/>
      <c r="D202" s="18"/>
      <c r="E202" s="18"/>
      <c r="F202" s="18"/>
      <c r="I202" s="45"/>
      <c r="K202" s="14">
        <f>SUM(K201)</f>
        <v>0</v>
      </c>
      <c r="L202" s="15"/>
      <c r="M202" s="14">
        <f>SUM(M201)</f>
        <v>0</v>
      </c>
      <c r="N202" s="14">
        <f>SUM(N201)</f>
        <v>0</v>
      </c>
    </row>
    <row r="203" spans="1:9" s="13" customFormat="1" ht="12.75">
      <c r="A203" s="25"/>
      <c r="B203" s="36"/>
      <c r="C203" s="18"/>
      <c r="D203" s="18"/>
      <c r="E203" s="18"/>
      <c r="F203" s="18"/>
      <c r="I203" s="45"/>
    </row>
    <row r="204" spans="1:9" s="13" customFormat="1" ht="12.75">
      <c r="A204" s="25"/>
      <c r="B204" s="26" t="s">
        <v>188</v>
      </c>
      <c r="C204" s="18"/>
      <c r="D204" s="18"/>
      <c r="E204" s="18"/>
      <c r="F204" s="18"/>
      <c r="I204" s="45"/>
    </row>
    <row r="205" spans="1:14" s="13" customFormat="1" ht="48">
      <c r="A205" s="27" t="s">
        <v>12</v>
      </c>
      <c r="B205" s="28" t="s">
        <v>13</v>
      </c>
      <c r="C205" s="29" t="s">
        <v>11</v>
      </c>
      <c r="D205" s="29" t="s">
        <v>33</v>
      </c>
      <c r="E205" s="30" t="s">
        <v>15</v>
      </c>
      <c r="F205" s="31" t="s">
        <v>16</v>
      </c>
      <c r="G205" s="43" t="s">
        <v>235</v>
      </c>
      <c r="H205" s="43" t="s">
        <v>236</v>
      </c>
      <c r="I205" s="43" t="s">
        <v>237</v>
      </c>
      <c r="J205" s="8" t="s">
        <v>238</v>
      </c>
      <c r="K205" s="9" t="s">
        <v>19</v>
      </c>
      <c r="L205" s="7" t="s">
        <v>18</v>
      </c>
      <c r="M205" s="9" t="s">
        <v>239</v>
      </c>
      <c r="N205" s="9" t="s">
        <v>17</v>
      </c>
    </row>
    <row r="206" spans="1:14" s="13" customFormat="1" ht="12.75">
      <c r="A206" s="32">
        <v>1</v>
      </c>
      <c r="B206" s="33" t="s">
        <v>81</v>
      </c>
      <c r="C206" s="34" t="s">
        <v>80</v>
      </c>
      <c r="D206" s="34"/>
      <c r="E206" s="34" t="s">
        <v>20</v>
      </c>
      <c r="F206" s="34">
        <v>13096</v>
      </c>
      <c r="G206" s="10"/>
      <c r="H206" s="10"/>
      <c r="I206" s="46"/>
      <c r="J206" s="10"/>
      <c r="K206" s="11">
        <f>I206*J206</f>
        <v>0</v>
      </c>
      <c r="L206" s="12"/>
      <c r="M206" s="11">
        <f>K206*L206%</f>
        <v>0</v>
      </c>
      <c r="N206" s="11">
        <f>K206+M206</f>
        <v>0</v>
      </c>
    </row>
    <row r="207" spans="1:14" s="13" customFormat="1" ht="12.75">
      <c r="A207" s="25"/>
      <c r="B207" s="35" t="s">
        <v>0</v>
      </c>
      <c r="C207" s="18"/>
      <c r="D207" s="18"/>
      <c r="E207" s="18"/>
      <c r="F207" s="18"/>
      <c r="I207" s="45"/>
      <c r="K207" s="14">
        <f>SUM(K206)</f>
        <v>0</v>
      </c>
      <c r="L207" s="15"/>
      <c r="M207" s="14">
        <f>SUM(M206)</f>
        <v>0</v>
      </c>
      <c r="N207" s="14">
        <f>SUM(N206)</f>
        <v>0</v>
      </c>
    </row>
    <row r="208" spans="1:9" s="13" customFormat="1" ht="12.75">
      <c r="A208" s="25"/>
      <c r="B208" s="36"/>
      <c r="C208" s="18"/>
      <c r="D208" s="18"/>
      <c r="E208" s="18"/>
      <c r="F208" s="18"/>
      <c r="I208" s="45"/>
    </row>
    <row r="209" spans="1:9" s="13" customFormat="1" ht="12.75">
      <c r="A209" s="25"/>
      <c r="B209" s="26" t="s">
        <v>189</v>
      </c>
      <c r="C209" s="18"/>
      <c r="D209" s="18"/>
      <c r="E209" s="18"/>
      <c r="F209" s="18"/>
      <c r="I209" s="45"/>
    </row>
    <row r="210" spans="1:14" s="13" customFormat="1" ht="48">
      <c r="A210" s="27" t="s">
        <v>12</v>
      </c>
      <c r="B210" s="28" t="s">
        <v>13</v>
      </c>
      <c r="C210" s="29" t="s">
        <v>11</v>
      </c>
      <c r="D210" s="29" t="s">
        <v>33</v>
      </c>
      <c r="E210" s="30" t="s">
        <v>15</v>
      </c>
      <c r="F210" s="31" t="s">
        <v>16</v>
      </c>
      <c r="G210" s="43" t="s">
        <v>235</v>
      </c>
      <c r="H210" s="43" t="s">
        <v>236</v>
      </c>
      <c r="I210" s="43" t="s">
        <v>237</v>
      </c>
      <c r="J210" s="8" t="s">
        <v>238</v>
      </c>
      <c r="K210" s="9" t="s">
        <v>19</v>
      </c>
      <c r="L210" s="7" t="s">
        <v>18</v>
      </c>
      <c r="M210" s="9" t="s">
        <v>239</v>
      </c>
      <c r="N210" s="9" t="s">
        <v>17</v>
      </c>
    </row>
    <row r="211" spans="1:14" s="13" customFormat="1" ht="12.75">
      <c r="A211" s="32">
        <v>1</v>
      </c>
      <c r="B211" s="33" t="s">
        <v>82</v>
      </c>
      <c r="C211" s="34" t="s">
        <v>22</v>
      </c>
      <c r="D211" s="34"/>
      <c r="E211" s="34" t="s">
        <v>20</v>
      </c>
      <c r="F211" s="34">
        <v>840</v>
      </c>
      <c r="G211" s="10"/>
      <c r="H211" s="10"/>
      <c r="I211" s="46"/>
      <c r="J211" s="10"/>
      <c r="K211" s="11">
        <f>I211*J211</f>
        <v>0</v>
      </c>
      <c r="L211" s="12"/>
      <c r="M211" s="11">
        <f>K211*L211%</f>
        <v>0</v>
      </c>
      <c r="N211" s="11">
        <f>K211+M211</f>
        <v>0</v>
      </c>
    </row>
    <row r="212" spans="1:14" s="13" customFormat="1" ht="12.75">
      <c r="A212" s="25"/>
      <c r="B212" s="35" t="s">
        <v>0</v>
      </c>
      <c r="C212" s="18"/>
      <c r="D212" s="18"/>
      <c r="E212" s="18"/>
      <c r="F212" s="18"/>
      <c r="I212" s="45"/>
      <c r="K212" s="14">
        <f>SUM(K211)</f>
        <v>0</v>
      </c>
      <c r="L212" s="15"/>
      <c r="M212" s="14">
        <f>SUM(M211)</f>
        <v>0</v>
      </c>
      <c r="N212" s="14">
        <f>SUM(N211)</f>
        <v>0</v>
      </c>
    </row>
    <row r="213" spans="1:9" s="13" customFormat="1" ht="12.75">
      <c r="A213" s="25"/>
      <c r="B213" s="42"/>
      <c r="C213" s="18"/>
      <c r="D213" s="18"/>
      <c r="E213" s="18"/>
      <c r="F213" s="18"/>
      <c r="I213" s="45"/>
    </row>
    <row r="214" spans="1:9" s="13" customFormat="1" ht="12.75">
      <c r="A214" s="25"/>
      <c r="B214" s="26" t="s">
        <v>190</v>
      </c>
      <c r="C214" s="18"/>
      <c r="D214" s="18"/>
      <c r="E214" s="18"/>
      <c r="F214" s="18"/>
      <c r="I214" s="45"/>
    </row>
    <row r="215" spans="1:14" s="13" customFormat="1" ht="48">
      <c r="A215" s="27" t="s">
        <v>12</v>
      </c>
      <c r="B215" s="28" t="s">
        <v>13</v>
      </c>
      <c r="C215" s="29" t="s">
        <v>11</v>
      </c>
      <c r="D215" s="29" t="s">
        <v>33</v>
      </c>
      <c r="E215" s="30" t="s">
        <v>15</v>
      </c>
      <c r="F215" s="31" t="s">
        <v>16</v>
      </c>
      <c r="G215" s="43" t="s">
        <v>235</v>
      </c>
      <c r="H215" s="43" t="s">
        <v>236</v>
      </c>
      <c r="I215" s="43" t="s">
        <v>237</v>
      </c>
      <c r="J215" s="8" t="s">
        <v>238</v>
      </c>
      <c r="K215" s="9" t="s">
        <v>19</v>
      </c>
      <c r="L215" s="7" t="s">
        <v>18</v>
      </c>
      <c r="M215" s="9" t="s">
        <v>239</v>
      </c>
      <c r="N215" s="9" t="s">
        <v>17</v>
      </c>
    </row>
    <row r="216" spans="1:14" s="13" customFormat="1" ht="12.75">
      <c r="A216" s="32">
        <v>1</v>
      </c>
      <c r="B216" s="33" t="s">
        <v>93</v>
      </c>
      <c r="C216" s="34" t="s">
        <v>21</v>
      </c>
      <c r="D216" s="34"/>
      <c r="E216" s="34" t="s">
        <v>20</v>
      </c>
      <c r="F216" s="34">
        <v>3570</v>
      </c>
      <c r="G216" s="10"/>
      <c r="H216" s="10"/>
      <c r="I216" s="46"/>
      <c r="J216" s="10"/>
      <c r="K216" s="11">
        <f>I216*J216</f>
        <v>0</v>
      </c>
      <c r="L216" s="12"/>
      <c r="M216" s="11">
        <f>K216*L216%</f>
        <v>0</v>
      </c>
      <c r="N216" s="11">
        <f>K216+M216</f>
        <v>0</v>
      </c>
    </row>
    <row r="217" spans="1:14" s="13" customFormat="1" ht="12.75">
      <c r="A217" s="25"/>
      <c r="B217" s="35" t="s">
        <v>0</v>
      </c>
      <c r="C217" s="18"/>
      <c r="D217" s="18"/>
      <c r="E217" s="18"/>
      <c r="F217" s="18"/>
      <c r="I217" s="45"/>
      <c r="K217" s="14">
        <f>SUM(K216)</f>
        <v>0</v>
      </c>
      <c r="L217" s="15"/>
      <c r="M217" s="14">
        <f>SUM(M216)</f>
        <v>0</v>
      </c>
      <c r="N217" s="14">
        <f>SUM(N216)</f>
        <v>0</v>
      </c>
    </row>
    <row r="218" spans="1:9" s="13" customFormat="1" ht="12.75">
      <c r="A218" s="25"/>
      <c r="B218" s="36"/>
      <c r="C218" s="18"/>
      <c r="D218" s="18"/>
      <c r="E218" s="18"/>
      <c r="F218" s="18"/>
      <c r="I218" s="45"/>
    </row>
    <row r="219" spans="1:9" s="13" customFormat="1" ht="12.75">
      <c r="A219" s="25"/>
      <c r="B219" s="26" t="s">
        <v>191</v>
      </c>
      <c r="C219" s="18"/>
      <c r="D219" s="18"/>
      <c r="E219" s="18"/>
      <c r="F219" s="18"/>
      <c r="I219" s="45"/>
    </row>
    <row r="220" spans="1:14" s="13" customFormat="1" ht="48">
      <c r="A220" s="27" t="s">
        <v>12</v>
      </c>
      <c r="B220" s="28" t="s">
        <v>13</v>
      </c>
      <c r="C220" s="29" t="s">
        <v>11</v>
      </c>
      <c r="D220" s="29" t="s">
        <v>33</v>
      </c>
      <c r="E220" s="30" t="s">
        <v>15</v>
      </c>
      <c r="F220" s="31" t="s">
        <v>16</v>
      </c>
      <c r="G220" s="43" t="s">
        <v>235</v>
      </c>
      <c r="H220" s="43" t="s">
        <v>236</v>
      </c>
      <c r="I220" s="43" t="s">
        <v>237</v>
      </c>
      <c r="J220" s="8" t="s">
        <v>238</v>
      </c>
      <c r="K220" s="9" t="s">
        <v>19</v>
      </c>
      <c r="L220" s="7" t="s">
        <v>18</v>
      </c>
      <c r="M220" s="9" t="s">
        <v>239</v>
      </c>
      <c r="N220" s="9" t="s">
        <v>17</v>
      </c>
    </row>
    <row r="221" spans="1:14" s="13" customFormat="1" ht="25.5">
      <c r="A221" s="32">
        <v>1</v>
      </c>
      <c r="B221" s="33" t="s">
        <v>7</v>
      </c>
      <c r="C221" s="34" t="s">
        <v>71</v>
      </c>
      <c r="D221" s="34"/>
      <c r="E221" s="34" t="s">
        <v>94</v>
      </c>
      <c r="F221" s="34">
        <v>780</v>
      </c>
      <c r="G221" s="10"/>
      <c r="H221" s="10"/>
      <c r="I221" s="46"/>
      <c r="J221" s="10"/>
      <c r="K221" s="11">
        <f>I221*J221</f>
        <v>0</v>
      </c>
      <c r="L221" s="12"/>
      <c r="M221" s="11">
        <f>K221*L221%</f>
        <v>0</v>
      </c>
      <c r="N221" s="11">
        <f>K221+M221</f>
        <v>0</v>
      </c>
    </row>
    <row r="222" spans="1:14" s="13" customFormat="1" ht="25.5">
      <c r="A222" s="32">
        <v>2</v>
      </c>
      <c r="B222" s="33" t="s">
        <v>8</v>
      </c>
      <c r="C222" s="34" t="s">
        <v>71</v>
      </c>
      <c r="D222" s="34"/>
      <c r="E222" s="34" t="s">
        <v>94</v>
      </c>
      <c r="F222" s="34">
        <v>2220</v>
      </c>
      <c r="G222" s="10"/>
      <c r="H222" s="10"/>
      <c r="I222" s="46"/>
      <c r="J222" s="10"/>
      <c r="K222" s="11">
        <f>I222*J222</f>
        <v>0</v>
      </c>
      <c r="L222" s="12"/>
      <c r="M222" s="11">
        <f>K222*L222%</f>
        <v>0</v>
      </c>
      <c r="N222" s="11">
        <f>K222+M222</f>
        <v>0</v>
      </c>
    </row>
    <row r="223" spans="1:14" s="13" customFormat="1" ht="12.75">
      <c r="A223" s="25"/>
      <c r="B223" s="35" t="s">
        <v>0</v>
      </c>
      <c r="C223" s="18"/>
      <c r="D223" s="18"/>
      <c r="E223" s="18"/>
      <c r="F223" s="18"/>
      <c r="I223" s="45"/>
      <c r="K223" s="44">
        <f>SUM(K221:K222)</f>
        <v>0</v>
      </c>
      <c r="L223" s="15"/>
      <c r="M223" s="44">
        <f>SUM(M221:M222)</f>
        <v>0</v>
      </c>
      <c r="N223" s="44">
        <f>SUM(N221:N222)</f>
        <v>0</v>
      </c>
    </row>
    <row r="224" spans="1:9" s="13" customFormat="1" ht="12.75">
      <c r="A224" s="25"/>
      <c r="B224" s="36"/>
      <c r="C224" s="18"/>
      <c r="D224" s="18"/>
      <c r="E224" s="18"/>
      <c r="F224" s="18"/>
      <c r="I224" s="45"/>
    </row>
    <row r="225" spans="1:9" s="13" customFormat="1" ht="12.75">
      <c r="A225" s="25"/>
      <c r="B225" s="26" t="s">
        <v>192</v>
      </c>
      <c r="C225" s="18"/>
      <c r="D225" s="18"/>
      <c r="E225" s="18"/>
      <c r="F225" s="18"/>
      <c r="I225" s="45"/>
    </row>
    <row r="226" spans="1:14" s="13" customFormat="1" ht="48">
      <c r="A226" s="27" t="s">
        <v>12</v>
      </c>
      <c r="B226" s="28" t="s">
        <v>13</v>
      </c>
      <c r="C226" s="29" t="s">
        <v>11</v>
      </c>
      <c r="D226" s="29" t="s">
        <v>33</v>
      </c>
      <c r="E226" s="30" t="s">
        <v>15</v>
      </c>
      <c r="F226" s="31" t="s">
        <v>16</v>
      </c>
      <c r="G226" s="43" t="s">
        <v>235</v>
      </c>
      <c r="H226" s="43" t="s">
        <v>236</v>
      </c>
      <c r="I226" s="43" t="s">
        <v>237</v>
      </c>
      <c r="J226" s="8" t="s">
        <v>238</v>
      </c>
      <c r="K226" s="9" t="s">
        <v>19</v>
      </c>
      <c r="L226" s="7" t="s">
        <v>18</v>
      </c>
      <c r="M226" s="9" t="s">
        <v>239</v>
      </c>
      <c r="N226" s="9" t="s">
        <v>17</v>
      </c>
    </row>
    <row r="227" spans="1:14" s="13" customFormat="1" ht="12.75">
      <c r="A227" s="32">
        <v>1</v>
      </c>
      <c r="B227" s="33" t="s">
        <v>96</v>
      </c>
      <c r="C227" s="34" t="s">
        <v>22</v>
      </c>
      <c r="D227" s="34"/>
      <c r="E227" s="34" t="s">
        <v>20</v>
      </c>
      <c r="F227" s="34">
        <v>370</v>
      </c>
      <c r="G227" s="10"/>
      <c r="H227" s="10"/>
      <c r="I227" s="46"/>
      <c r="J227" s="10"/>
      <c r="K227" s="11">
        <f>I227*J227</f>
        <v>0</v>
      </c>
      <c r="L227" s="12"/>
      <c r="M227" s="11">
        <f>K227*L227%</f>
        <v>0</v>
      </c>
      <c r="N227" s="11">
        <f>K227+M227</f>
        <v>0</v>
      </c>
    </row>
    <row r="228" spans="1:14" s="13" customFormat="1" ht="12.75">
      <c r="A228" s="25"/>
      <c r="B228" s="35" t="s">
        <v>0</v>
      </c>
      <c r="C228" s="18"/>
      <c r="D228" s="18"/>
      <c r="E228" s="18"/>
      <c r="F228" s="18"/>
      <c r="I228" s="45"/>
      <c r="K228" s="14">
        <f>SUM(K227)</f>
        <v>0</v>
      </c>
      <c r="L228" s="15"/>
      <c r="M228" s="14">
        <f>SUM(M227)</f>
        <v>0</v>
      </c>
      <c r="N228" s="14">
        <f>SUM(N227)</f>
        <v>0</v>
      </c>
    </row>
    <row r="229" spans="1:9" s="13" customFormat="1" ht="12.75">
      <c r="A229" s="25"/>
      <c r="B229" s="36"/>
      <c r="C229" s="18"/>
      <c r="D229" s="18"/>
      <c r="E229" s="18"/>
      <c r="F229" s="18"/>
      <c r="I229" s="45"/>
    </row>
    <row r="230" spans="1:9" s="13" customFormat="1" ht="12.75">
      <c r="A230" s="25"/>
      <c r="B230" s="26" t="s">
        <v>193</v>
      </c>
      <c r="C230" s="18"/>
      <c r="D230" s="18"/>
      <c r="E230" s="18"/>
      <c r="F230" s="18"/>
      <c r="I230" s="45"/>
    </row>
    <row r="231" spans="1:14" s="13" customFormat="1" ht="48">
      <c r="A231" s="27" t="s">
        <v>12</v>
      </c>
      <c r="B231" s="28" t="s">
        <v>13</v>
      </c>
      <c r="C231" s="29" t="s">
        <v>11</v>
      </c>
      <c r="D231" s="29" t="s">
        <v>33</v>
      </c>
      <c r="E231" s="30" t="s">
        <v>15</v>
      </c>
      <c r="F231" s="31" t="s">
        <v>16</v>
      </c>
      <c r="G231" s="43" t="s">
        <v>235</v>
      </c>
      <c r="H231" s="43" t="s">
        <v>236</v>
      </c>
      <c r="I231" s="43" t="s">
        <v>237</v>
      </c>
      <c r="J231" s="8" t="s">
        <v>238</v>
      </c>
      <c r="K231" s="9" t="s">
        <v>19</v>
      </c>
      <c r="L231" s="7" t="s">
        <v>18</v>
      </c>
      <c r="M231" s="9" t="s">
        <v>239</v>
      </c>
      <c r="N231" s="9" t="s">
        <v>17</v>
      </c>
    </row>
    <row r="232" spans="1:14" s="13" customFormat="1" ht="38.25">
      <c r="A232" s="32">
        <v>1</v>
      </c>
      <c r="B232" s="33" t="s">
        <v>126</v>
      </c>
      <c r="C232" s="34" t="s">
        <v>14</v>
      </c>
      <c r="D232" s="34"/>
      <c r="E232" s="34" t="s">
        <v>20</v>
      </c>
      <c r="F232" s="34">
        <v>40040</v>
      </c>
      <c r="G232" s="10"/>
      <c r="H232" s="10"/>
      <c r="I232" s="46"/>
      <c r="J232" s="10"/>
      <c r="K232" s="11">
        <f>I232*J232</f>
        <v>0</v>
      </c>
      <c r="L232" s="12"/>
      <c r="M232" s="11">
        <f>K232*L232%</f>
        <v>0</v>
      </c>
      <c r="N232" s="11">
        <f>K232+M232</f>
        <v>0</v>
      </c>
    </row>
    <row r="233" spans="1:14" s="13" customFormat="1" ht="12.75">
      <c r="A233" s="25"/>
      <c r="B233" s="35" t="s">
        <v>0</v>
      </c>
      <c r="C233" s="18"/>
      <c r="D233" s="18"/>
      <c r="E233" s="18"/>
      <c r="F233" s="18"/>
      <c r="I233" s="45"/>
      <c r="K233" s="14">
        <f>SUM(K232)</f>
        <v>0</v>
      </c>
      <c r="L233" s="15"/>
      <c r="M233" s="14">
        <f>SUM(M232)</f>
        <v>0</v>
      </c>
      <c r="N233" s="14">
        <f>SUM(N232)</f>
        <v>0</v>
      </c>
    </row>
    <row r="234" spans="1:9" s="13" customFormat="1" ht="12.75">
      <c r="A234" s="25"/>
      <c r="B234" s="36"/>
      <c r="C234" s="18"/>
      <c r="D234" s="18"/>
      <c r="E234" s="18"/>
      <c r="F234" s="18"/>
      <c r="I234" s="45"/>
    </row>
    <row r="235" spans="1:9" s="13" customFormat="1" ht="12.75">
      <c r="A235" s="25"/>
      <c r="B235" s="26" t="s">
        <v>194</v>
      </c>
      <c r="C235" s="18"/>
      <c r="D235" s="18"/>
      <c r="E235" s="18"/>
      <c r="F235" s="18"/>
      <c r="I235" s="45"/>
    </row>
    <row r="236" spans="1:14" s="13" customFormat="1" ht="48">
      <c r="A236" s="27" t="s">
        <v>12</v>
      </c>
      <c r="B236" s="28" t="s">
        <v>13</v>
      </c>
      <c r="C236" s="29" t="s">
        <v>11</v>
      </c>
      <c r="D236" s="29" t="s">
        <v>33</v>
      </c>
      <c r="E236" s="30" t="s">
        <v>15</v>
      </c>
      <c r="F236" s="31" t="s">
        <v>16</v>
      </c>
      <c r="G236" s="43" t="s">
        <v>235</v>
      </c>
      <c r="H236" s="43" t="s">
        <v>236</v>
      </c>
      <c r="I236" s="43" t="s">
        <v>237</v>
      </c>
      <c r="J236" s="8" t="s">
        <v>238</v>
      </c>
      <c r="K236" s="9" t="s">
        <v>19</v>
      </c>
      <c r="L236" s="7" t="s">
        <v>18</v>
      </c>
      <c r="M236" s="9" t="s">
        <v>239</v>
      </c>
      <c r="N236" s="9" t="s">
        <v>17</v>
      </c>
    </row>
    <row r="237" spans="1:14" s="13" customFormat="1" ht="25.5">
      <c r="A237" s="32">
        <v>1</v>
      </c>
      <c r="B237" s="33" t="s">
        <v>139</v>
      </c>
      <c r="C237" s="34" t="s">
        <v>52</v>
      </c>
      <c r="D237" s="34"/>
      <c r="E237" s="34" t="s">
        <v>25</v>
      </c>
      <c r="F237" s="34">
        <v>1</v>
      </c>
      <c r="G237" s="10"/>
      <c r="H237" s="10"/>
      <c r="I237" s="46"/>
      <c r="J237" s="10"/>
      <c r="K237" s="11">
        <f>I237*J237</f>
        <v>0</v>
      </c>
      <c r="L237" s="12"/>
      <c r="M237" s="11">
        <f>K237*L237%</f>
        <v>0</v>
      </c>
      <c r="N237" s="11">
        <f>K237+M237</f>
        <v>0</v>
      </c>
    </row>
    <row r="238" spans="1:14" s="13" customFormat="1" ht="12.75">
      <c r="A238" s="25"/>
      <c r="B238" s="35" t="s">
        <v>0</v>
      </c>
      <c r="C238" s="18"/>
      <c r="D238" s="18"/>
      <c r="E238" s="18"/>
      <c r="F238" s="18"/>
      <c r="I238" s="45"/>
      <c r="K238" s="14">
        <f>SUM(K237)</f>
        <v>0</v>
      </c>
      <c r="L238" s="15"/>
      <c r="M238" s="14">
        <f>SUM(M237)</f>
        <v>0</v>
      </c>
      <c r="N238" s="14">
        <f>SUM(N237)</f>
        <v>0</v>
      </c>
    </row>
    <row r="239" spans="1:9" s="13" customFormat="1" ht="12.75">
      <c r="A239" s="25"/>
      <c r="B239" s="36"/>
      <c r="C239" s="18"/>
      <c r="D239" s="18"/>
      <c r="E239" s="18"/>
      <c r="F239" s="18"/>
      <c r="I239" s="45"/>
    </row>
    <row r="240" spans="1:9" s="13" customFormat="1" ht="12.75">
      <c r="A240" s="25"/>
      <c r="B240" s="26" t="s">
        <v>195</v>
      </c>
      <c r="C240" s="18"/>
      <c r="D240" s="18"/>
      <c r="E240" s="18"/>
      <c r="F240" s="18"/>
      <c r="I240" s="45"/>
    </row>
    <row r="241" spans="1:14" s="13" customFormat="1" ht="48">
      <c r="A241" s="27" t="s">
        <v>12</v>
      </c>
      <c r="B241" s="28" t="s">
        <v>13</v>
      </c>
      <c r="C241" s="29" t="s">
        <v>11</v>
      </c>
      <c r="D241" s="29" t="s">
        <v>33</v>
      </c>
      <c r="E241" s="30" t="s">
        <v>15</v>
      </c>
      <c r="F241" s="31" t="s">
        <v>16</v>
      </c>
      <c r="G241" s="43" t="s">
        <v>235</v>
      </c>
      <c r="H241" s="43" t="s">
        <v>236</v>
      </c>
      <c r="I241" s="43" t="s">
        <v>237</v>
      </c>
      <c r="J241" s="8" t="s">
        <v>238</v>
      </c>
      <c r="K241" s="9" t="s">
        <v>19</v>
      </c>
      <c r="L241" s="7" t="s">
        <v>18</v>
      </c>
      <c r="M241" s="9" t="s">
        <v>239</v>
      </c>
      <c r="N241" s="9" t="s">
        <v>17</v>
      </c>
    </row>
    <row r="242" spans="1:14" s="13" customFormat="1" ht="12.75">
      <c r="A242" s="32">
        <v>1</v>
      </c>
      <c r="B242" s="33" t="s">
        <v>104</v>
      </c>
      <c r="C242" s="34" t="s">
        <v>95</v>
      </c>
      <c r="D242" s="34"/>
      <c r="E242" s="34" t="s">
        <v>20</v>
      </c>
      <c r="F242" s="34">
        <v>17584</v>
      </c>
      <c r="G242" s="10"/>
      <c r="H242" s="10"/>
      <c r="I242" s="46"/>
      <c r="J242" s="10"/>
      <c r="K242" s="11">
        <f>I242*J242</f>
        <v>0</v>
      </c>
      <c r="L242" s="12"/>
      <c r="M242" s="11">
        <f>K242*L242%</f>
        <v>0</v>
      </c>
      <c r="N242" s="11">
        <f>K242+M242</f>
        <v>0</v>
      </c>
    </row>
    <row r="243" spans="1:14" s="13" customFormat="1" ht="12.75">
      <c r="A243" s="32">
        <v>2</v>
      </c>
      <c r="B243" s="33" t="s">
        <v>105</v>
      </c>
      <c r="C243" s="34" t="s">
        <v>95</v>
      </c>
      <c r="D243" s="34"/>
      <c r="E243" s="34" t="s">
        <v>20</v>
      </c>
      <c r="F243" s="34">
        <v>4844</v>
      </c>
      <c r="G243" s="10"/>
      <c r="H243" s="10"/>
      <c r="I243" s="46"/>
      <c r="J243" s="10"/>
      <c r="K243" s="11">
        <f>I243*J243</f>
        <v>0</v>
      </c>
      <c r="L243" s="12"/>
      <c r="M243" s="11">
        <f>K243*L243%</f>
        <v>0</v>
      </c>
      <c r="N243" s="11">
        <f>K243+M243</f>
        <v>0</v>
      </c>
    </row>
    <row r="244" spans="1:14" s="13" customFormat="1" ht="12.75">
      <c r="A244" s="25"/>
      <c r="B244" s="35" t="s">
        <v>0</v>
      </c>
      <c r="C244" s="18"/>
      <c r="D244" s="18"/>
      <c r="E244" s="18"/>
      <c r="F244" s="18"/>
      <c r="I244" s="45"/>
      <c r="K244" s="44">
        <f>SUM(K242:K243)</f>
        <v>0</v>
      </c>
      <c r="L244" s="15"/>
      <c r="M244" s="44">
        <f>SUM(M242:M243)</f>
        <v>0</v>
      </c>
      <c r="N244" s="44">
        <f>SUM(N242:N243)</f>
        <v>0</v>
      </c>
    </row>
    <row r="245" spans="1:9" s="13" customFormat="1" ht="12.75">
      <c r="A245" s="25"/>
      <c r="B245" s="36"/>
      <c r="C245" s="18"/>
      <c r="D245" s="18"/>
      <c r="E245" s="18"/>
      <c r="F245" s="18"/>
      <c r="I245" s="45"/>
    </row>
    <row r="246" spans="1:9" s="13" customFormat="1" ht="12.75">
      <c r="A246" s="25"/>
      <c r="B246" s="26" t="s">
        <v>196</v>
      </c>
      <c r="C246" s="18"/>
      <c r="D246" s="18"/>
      <c r="E246" s="18"/>
      <c r="F246" s="18"/>
      <c r="I246" s="45"/>
    </row>
    <row r="247" spans="1:14" s="13" customFormat="1" ht="48">
      <c r="A247" s="27" t="s">
        <v>12</v>
      </c>
      <c r="B247" s="28" t="s">
        <v>13</v>
      </c>
      <c r="C247" s="29" t="s">
        <v>11</v>
      </c>
      <c r="D247" s="29" t="s">
        <v>33</v>
      </c>
      <c r="E247" s="30" t="s">
        <v>15</v>
      </c>
      <c r="F247" s="31" t="s">
        <v>16</v>
      </c>
      <c r="G247" s="43" t="s">
        <v>235</v>
      </c>
      <c r="H247" s="43" t="s">
        <v>236</v>
      </c>
      <c r="I247" s="43" t="s">
        <v>237</v>
      </c>
      <c r="J247" s="8" t="s">
        <v>238</v>
      </c>
      <c r="K247" s="9" t="s">
        <v>19</v>
      </c>
      <c r="L247" s="7" t="s">
        <v>18</v>
      </c>
      <c r="M247" s="9" t="s">
        <v>239</v>
      </c>
      <c r="N247" s="9" t="s">
        <v>17</v>
      </c>
    </row>
    <row r="248" spans="1:14" s="13" customFormat="1" ht="12.75">
      <c r="A248" s="32">
        <v>1</v>
      </c>
      <c r="B248" s="33" t="s">
        <v>148</v>
      </c>
      <c r="C248" s="34" t="s">
        <v>26</v>
      </c>
      <c r="D248" s="34"/>
      <c r="E248" s="34" t="s">
        <v>20</v>
      </c>
      <c r="F248" s="34">
        <v>5430</v>
      </c>
      <c r="G248" s="10"/>
      <c r="H248" s="10"/>
      <c r="I248" s="46"/>
      <c r="J248" s="10"/>
      <c r="K248" s="11">
        <f>I248*J248</f>
        <v>0</v>
      </c>
      <c r="L248" s="12"/>
      <c r="M248" s="11">
        <f>K248*L248%</f>
        <v>0</v>
      </c>
      <c r="N248" s="11">
        <f>K248+M248</f>
        <v>0</v>
      </c>
    </row>
    <row r="249" spans="1:14" s="13" customFormat="1" ht="12.75">
      <c r="A249" s="25"/>
      <c r="B249" s="35" t="s">
        <v>0</v>
      </c>
      <c r="C249" s="18"/>
      <c r="D249" s="18"/>
      <c r="E249" s="18"/>
      <c r="F249" s="18"/>
      <c r="I249" s="45"/>
      <c r="K249" s="14">
        <f>SUM(K248)</f>
        <v>0</v>
      </c>
      <c r="L249" s="15"/>
      <c r="M249" s="14">
        <f>SUM(M248)</f>
        <v>0</v>
      </c>
      <c r="N249" s="14">
        <f>SUM(N248)</f>
        <v>0</v>
      </c>
    </row>
    <row r="250" spans="1:9" s="13" customFormat="1" ht="12.75">
      <c r="A250" s="25"/>
      <c r="B250" s="36"/>
      <c r="C250" s="18"/>
      <c r="D250" s="18"/>
      <c r="E250" s="18"/>
      <c r="F250" s="18"/>
      <c r="I250" s="45"/>
    </row>
    <row r="251" spans="1:9" s="13" customFormat="1" ht="12.75">
      <c r="A251" s="25"/>
      <c r="B251" s="26" t="s">
        <v>197</v>
      </c>
      <c r="C251" s="18"/>
      <c r="D251" s="18"/>
      <c r="E251" s="18"/>
      <c r="F251" s="18"/>
      <c r="I251" s="45"/>
    </row>
    <row r="252" spans="1:14" s="13" customFormat="1" ht="48">
      <c r="A252" s="27" t="s">
        <v>12</v>
      </c>
      <c r="B252" s="28" t="s">
        <v>13</v>
      </c>
      <c r="C252" s="29" t="s">
        <v>11</v>
      </c>
      <c r="D252" s="29" t="s">
        <v>33</v>
      </c>
      <c r="E252" s="30" t="s">
        <v>15</v>
      </c>
      <c r="F252" s="31" t="s">
        <v>16</v>
      </c>
      <c r="G252" s="43" t="s">
        <v>235</v>
      </c>
      <c r="H252" s="43" t="s">
        <v>236</v>
      </c>
      <c r="I252" s="43" t="s">
        <v>237</v>
      </c>
      <c r="J252" s="8" t="s">
        <v>238</v>
      </c>
      <c r="K252" s="9" t="s">
        <v>19</v>
      </c>
      <c r="L252" s="7" t="s">
        <v>18</v>
      </c>
      <c r="M252" s="9" t="s">
        <v>239</v>
      </c>
      <c r="N252" s="9" t="s">
        <v>17</v>
      </c>
    </row>
    <row r="253" spans="1:14" s="13" customFormat="1" ht="12.75">
      <c r="A253" s="32">
        <v>1</v>
      </c>
      <c r="B253" s="33" t="s">
        <v>107</v>
      </c>
      <c r="C253" s="34" t="s">
        <v>21</v>
      </c>
      <c r="D253" s="34"/>
      <c r="E253" s="34" t="s">
        <v>20</v>
      </c>
      <c r="F253" s="34">
        <v>720</v>
      </c>
      <c r="G253" s="10"/>
      <c r="H253" s="10"/>
      <c r="I253" s="46"/>
      <c r="J253" s="10"/>
      <c r="K253" s="11">
        <f>I253*J253</f>
        <v>0</v>
      </c>
      <c r="L253" s="12"/>
      <c r="M253" s="11">
        <f>K253*L253%</f>
        <v>0</v>
      </c>
      <c r="N253" s="11">
        <f>K253+M253</f>
        <v>0</v>
      </c>
    </row>
    <row r="254" spans="1:14" s="13" customFormat="1" ht="12.75">
      <c r="A254" s="25"/>
      <c r="B254" s="35" t="s">
        <v>0</v>
      </c>
      <c r="C254" s="18"/>
      <c r="D254" s="18"/>
      <c r="E254" s="18"/>
      <c r="F254" s="18"/>
      <c r="I254" s="45"/>
      <c r="K254" s="14">
        <f>SUM(K253)</f>
        <v>0</v>
      </c>
      <c r="L254" s="15"/>
      <c r="M254" s="14">
        <f>SUM(M253)</f>
        <v>0</v>
      </c>
      <c r="N254" s="14">
        <f>SUM(N253)</f>
        <v>0</v>
      </c>
    </row>
    <row r="255" spans="1:9" s="13" customFormat="1" ht="12.75">
      <c r="A255" s="25"/>
      <c r="B255" s="36"/>
      <c r="C255" s="18"/>
      <c r="D255" s="18"/>
      <c r="E255" s="18"/>
      <c r="F255" s="18"/>
      <c r="I255" s="45"/>
    </row>
    <row r="256" spans="1:9" s="13" customFormat="1" ht="12.75">
      <c r="A256" s="25"/>
      <c r="B256" s="26" t="s">
        <v>198</v>
      </c>
      <c r="C256" s="18"/>
      <c r="D256" s="18"/>
      <c r="E256" s="18"/>
      <c r="F256" s="18"/>
      <c r="I256" s="45"/>
    </row>
    <row r="257" spans="1:14" s="13" customFormat="1" ht="48">
      <c r="A257" s="27" t="s">
        <v>12</v>
      </c>
      <c r="B257" s="28" t="s">
        <v>13</v>
      </c>
      <c r="C257" s="29" t="s">
        <v>11</v>
      </c>
      <c r="D257" s="29" t="s">
        <v>33</v>
      </c>
      <c r="E257" s="30" t="s">
        <v>15</v>
      </c>
      <c r="F257" s="31" t="s">
        <v>16</v>
      </c>
      <c r="G257" s="43" t="s">
        <v>235</v>
      </c>
      <c r="H257" s="43" t="s">
        <v>236</v>
      </c>
      <c r="I257" s="43" t="s">
        <v>237</v>
      </c>
      <c r="J257" s="8" t="s">
        <v>238</v>
      </c>
      <c r="K257" s="9" t="s">
        <v>19</v>
      </c>
      <c r="L257" s="7" t="s">
        <v>18</v>
      </c>
      <c r="M257" s="9" t="s">
        <v>239</v>
      </c>
      <c r="N257" s="9" t="s">
        <v>17</v>
      </c>
    </row>
    <row r="258" spans="1:14" s="13" customFormat="1" ht="25.5">
      <c r="A258" s="32">
        <v>1</v>
      </c>
      <c r="B258" s="33" t="s">
        <v>108</v>
      </c>
      <c r="C258" s="34" t="s">
        <v>137</v>
      </c>
      <c r="D258" s="34"/>
      <c r="E258" s="34" t="s">
        <v>25</v>
      </c>
      <c r="F258" s="34">
        <v>13</v>
      </c>
      <c r="G258" s="10"/>
      <c r="H258" s="10"/>
      <c r="I258" s="46"/>
      <c r="J258" s="10"/>
      <c r="K258" s="11">
        <f>I258*J258</f>
        <v>0</v>
      </c>
      <c r="L258" s="12"/>
      <c r="M258" s="11">
        <f>K258*L258%</f>
        <v>0</v>
      </c>
      <c r="N258" s="11">
        <f>K258+M258</f>
        <v>0</v>
      </c>
    </row>
    <row r="259" spans="1:14" s="13" customFormat="1" ht="12.75">
      <c r="A259" s="25"/>
      <c r="B259" s="35" t="s">
        <v>0</v>
      </c>
      <c r="C259" s="18"/>
      <c r="D259" s="18"/>
      <c r="E259" s="18"/>
      <c r="F259" s="18"/>
      <c r="I259" s="45"/>
      <c r="K259" s="14">
        <f>SUM(K258)</f>
        <v>0</v>
      </c>
      <c r="L259" s="15"/>
      <c r="M259" s="14">
        <f>SUM(M258)</f>
        <v>0</v>
      </c>
      <c r="N259" s="14">
        <f>SUM(N258)</f>
        <v>0</v>
      </c>
    </row>
    <row r="260" spans="1:9" s="13" customFormat="1" ht="12.75">
      <c r="A260" s="25"/>
      <c r="B260" s="36"/>
      <c r="C260" s="18"/>
      <c r="D260" s="18"/>
      <c r="E260" s="18"/>
      <c r="F260" s="18"/>
      <c r="I260" s="45"/>
    </row>
    <row r="261" spans="1:9" s="13" customFormat="1" ht="12.75">
      <c r="A261" s="25"/>
      <c r="B261" s="26" t="s">
        <v>199</v>
      </c>
      <c r="C261" s="18"/>
      <c r="D261" s="18"/>
      <c r="E261" s="18"/>
      <c r="F261" s="18"/>
      <c r="I261" s="45"/>
    </row>
    <row r="262" spans="1:14" s="13" customFormat="1" ht="48">
      <c r="A262" s="27" t="s">
        <v>12</v>
      </c>
      <c r="B262" s="28" t="s">
        <v>13</v>
      </c>
      <c r="C262" s="29" t="s">
        <v>11</v>
      </c>
      <c r="D262" s="29" t="s">
        <v>33</v>
      </c>
      <c r="E262" s="30" t="s">
        <v>15</v>
      </c>
      <c r="F262" s="31" t="s">
        <v>16</v>
      </c>
      <c r="G262" s="43" t="s">
        <v>235</v>
      </c>
      <c r="H262" s="43" t="s">
        <v>236</v>
      </c>
      <c r="I262" s="43" t="s">
        <v>237</v>
      </c>
      <c r="J262" s="8" t="s">
        <v>238</v>
      </c>
      <c r="K262" s="9" t="s">
        <v>19</v>
      </c>
      <c r="L262" s="7" t="s">
        <v>18</v>
      </c>
      <c r="M262" s="9" t="s">
        <v>239</v>
      </c>
      <c r="N262" s="9" t="s">
        <v>17</v>
      </c>
    </row>
    <row r="263" spans="1:14" s="13" customFormat="1" ht="12.75">
      <c r="A263" s="32">
        <v>1</v>
      </c>
      <c r="B263" s="33" t="s">
        <v>72</v>
      </c>
      <c r="C263" s="34" t="s">
        <v>71</v>
      </c>
      <c r="D263" s="34"/>
      <c r="E263" s="34" t="s">
        <v>20</v>
      </c>
      <c r="F263" s="34">
        <v>4536</v>
      </c>
      <c r="G263" s="10"/>
      <c r="H263" s="10"/>
      <c r="I263" s="46"/>
      <c r="J263" s="10"/>
      <c r="K263" s="11">
        <f>I263*J263</f>
        <v>0</v>
      </c>
      <c r="L263" s="12"/>
      <c r="M263" s="11">
        <f>K263*L263%</f>
        <v>0</v>
      </c>
      <c r="N263" s="11">
        <f>K263+M263</f>
        <v>0</v>
      </c>
    </row>
    <row r="264" spans="1:14" s="13" customFormat="1" ht="12.75">
      <c r="A264" s="25"/>
      <c r="B264" s="35" t="s">
        <v>0</v>
      </c>
      <c r="C264" s="18"/>
      <c r="D264" s="18"/>
      <c r="E264" s="18"/>
      <c r="F264" s="18"/>
      <c r="I264" s="45"/>
      <c r="K264" s="14">
        <f>SUM(K263)</f>
        <v>0</v>
      </c>
      <c r="L264" s="15"/>
      <c r="M264" s="14">
        <f>SUM(M263)</f>
        <v>0</v>
      </c>
      <c r="N264" s="14">
        <f>SUM(N263)</f>
        <v>0</v>
      </c>
    </row>
    <row r="265" spans="1:9" s="13" customFormat="1" ht="12.75">
      <c r="A265" s="25"/>
      <c r="B265" s="36"/>
      <c r="C265" s="18"/>
      <c r="D265" s="18"/>
      <c r="E265" s="18"/>
      <c r="F265" s="18"/>
      <c r="I265" s="45"/>
    </row>
    <row r="266" spans="1:9" s="13" customFormat="1" ht="12.75">
      <c r="A266" s="25"/>
      <c r="B266" s="26" t="s">
        <v>200</v>
      </c>
      <c r="C266" s="18"/>
      <c r="D266" s="18"/>
      <c r="E266" s="18"/>
      <c r="F266" s="18"/>
      <c r="I266" s="45"/>
    </row>
    <row r="267" spans="1:14" s="13" customFormat="1" ht="48">
      <c r="A267" s="27" t="s">
        <v>12</v>
      </c>
      <c r="B267" s="28" t="s">
        <v>13</v>
      </c>
      <c r="C267" s="29" t="s">
        <v>11</v>
      </c>
      <c r="D267" s="29" t="s">
        <v>33</v>
      </c>
      <c r="E267" s="30" t="s">
        <v>15</v>
      </c>
      <c r="F267" s="31" t="s">
        <v>16</v>
      </c>
      <c r="G267" s="43" t="s">
        <v>235</v>
      </c>
      <c r="H267" s="43" t="s">
        <v>236</v>
      </c>
      <c r="I267" s="43" t="s">
        <v>237</v>
      </c>
      <c r="J267" s="8" t="s">
        <v>238</v>
      </c>
      <c r="K267" s="9" t="s">
        <v>19</v>
      </c>
      <c r="L267" s="7" t="s">
        <v>18</v>
      </c>
      <c r="M267" s="9" t="s">
        <v>239</v>
      </c>
      <c r="N267" s="9" t="s">
        <v>17</v>
      </c>
    </row>
    <row r="268" spans="1:14" s="13" customFormat="1" ht="12.75">
      <c r="A268" s="32">
        <v>1</v>
      </c>
      <c r="B268" s="33" t="s">
        <v>100</v>
      </c>
      <c r="C268" s="34" t="s">
        <v>138</v>
      </c>
      <c r="D268" s="34"/>
      <c r="E268" s="34" t="s">
        <v>20</v>
      </c>
      <c r="F268" s="34">
        <v>800</v>
      </c>
      <c r="G268" s="10"/>
      <c r="H268" s="10"/>
      <c r="I268" s="46"/>
      <c r="J268" s="10"/>
      <c r="K268" s="11">
        <f>I268*J268</f>
        <v>0</v>
      </c>
      <c r="L268" s="12"/>
      <c r="M268" s="11">
        <f>K268*L268%</f>
        <v>0</v>
      </c>
      <c r="N268" s="11">
        <f>K268+M268</f>
        <v>0</v>
      </c>
    </row>
    <row r="269" spans="1:14" s="13" customFormat="1" ht="12.75">
      <c r="A269" s="25"/>
      <c r="B269" s="35" t="s">
        <v>0</v>
      </c>
      <c r="C269" s="18"/>
      <c r="D269" s="18"/>
      <c r="E269" s="18"/>
      <c r="F269" s="18"/>
      <c r="I269" s="45"/>
      <c r="K269" s="14">
        <f>SUM(K268)</f>
        <v>0</v>
      </c>
      <c r="L269" s="15"/>
      <c r="M269" s="14">
        <f>SUM(M268)</f>
        <v>0</v>
      </c>
      <c r="N269" s="14">
        <f>SUM(N268)</f>
        <v>0</v>
      </c>
    </row>
    <row r="270" spans="1:9" s="13" customFormat="1" ht="12.75">
      <c r="A270" s="25"/>
      <c r="B270" s="36"/>
      <c r="C270" s="18"/>
      <c r="D270" s="18"/>
      <c r="E270" s="18"/>
      <c r="F270" s="18"/>
      <c r="I270" s="45"/>
    </row>
    <row r="271" spans="1:9" s="13" customFormat="1" ht="12.75">
      <c r="A271" s="25"/>
      <c r="B271" s="26" t="s">
        <v>201</v>
      </c>
      <c r="C271" s="18"/>
      <c r="D271" s="18"/>
      <c r="E271" s="18"/>
      <c r="F271" s="18"/>
      <c r="I271" s="45"/>
    </row>
    <row r="272" spans="1:14" s="13" customFormat="1" ht="48">
      <c r="A272" s="27" t="s">
        <v>12</v>
      </c>
      <c r="B272" s="28" t="s">
        <v>13</v>
      </c>
      <c r="C272" s="29" t="s">
        <v>11</v>
      </c>
      <c r="D272" s="29" t="s">
        <v>33</v>
      </c>
      <c r="E272" s="30" t="s">
        <v>15</v>
      </c>
      <c r="F272" s="31" t="s">
        <v>16</v>
      </c>
      <c r="G272" s="43" t="s">
        <v>235</v>
      </c>
      <c r="H272" s="43" t="s">
        <v>236</v>
      </c>
      <c r="I272" s="43" t="s">
        <v>237</v>
      </c>
      <c r="J272" s="8" t="s">
        <v>238</v>
      </c>
      <c r="K272" s="9" t="s">
        <v>19</v>
      </c>
      <c r="L272" s="7" t="s">
        <v>18</v>
      </c>
      <c r="M272" s="9" t="s">
        <v>239</v>
      </c>
      <c r="N272" s="9" t="s">
        <v>17</v>
      </c>
    </row>
    <row r="273" spans="1:14" s="13" customFormat="1" ht="12.75">
      <c r="A273" s="32">
        <v>1</v>
      </c>
      <c r="B273" s="33" t="s">
        <v>119</v>
      </c>
      <c r="C273" s="34" t="s">
        <v>56</v>
      </c>
      <c r="D273" s="34"/>
      <c r="E273" s="34" t="s">
        <v>25</v>
      </c>
      <c r="F273" s="34">
        <v>10</v>
      </c>
      <c r="G273" s="10"/>
      <c r="H273" s="10"/>
      <c r="I273" s="46"/>
      <c r="J273" s="10"/>
      <c r="K273" s="11">
        <f>I273*J273</f>
        <v>0</v>
      </c>
      <c r="L273" s="12"/>
      <c r="M273" s="11">
        <f>K273*L273%</f>
        <v>0</v>
      </c>
      <c r="N273" s="11">
        <f>K273+M273</f>
        <v>0</v>
      </c>
    </row>
    <row r="274" spans="1:14" s="13" customFormat="1" ht="12.75">
      <c r="A274" s="25"/>
      <c r="B274" s="35" t="s">
        <v>0</v>
      </c>
      <c r="C274" s="18"/>
      <c r="D274" s="18"/>
      <c r="E274" s="18"/>
      <c r="F274" s="18"/>
      <c r="I274" s="45"/>
      <c r="K274" s="14">
        <f>SUM(K273)</f>
        <v>0</v>
      </c>
      <c r="L274" s="15"/>
      <c r="M274" s="14">
        <f>SUM(M273)</f>
        <v>0</v>
      </c>
      <c r="N274" s="14">
        <f>SUM(N273)</f>
        <v>0</v>
      </c>
    </row>
    <row r="275" spans="1:9" s="13" customFormat="1" ht="12.75">
      <c r="A275" s="25"/>
      <c r="B275" s="36"/>
      <c r="C275" s="18"/>
      <c r="D275" s="18"/>
      <c r="E275" s="18"/>
      <c r="F275" s="18"/>
      <c r="I275" s="45"/>
    </row>
    <row r="276" spans="1:9" s="13" customFormat="1" ht="12.75">
      <c r="A276" s="25"/>
      <c r="B276" s="26" t="s">
        <v>202</v>
      </c>
      <c r="C276" s="18"/>
      <c r="D276" s="18"/>
      <c r="E276" s="18"/>
      <c r="F276" s="18"/>
      <c r="I276" s="45"/>
    </row>
    <row r="277" spans="1:14" s="13" customFormat="1" ht="48">
      <c r="A277" s="27" t="s">
        <v>12</v>
      </c>
      <c r="B277" s="28" t="s">
        <v>13</v>
      </c>
      <c r="C277" s="29" t="s">
        <v>11</v>
      </c>
      <c r="D277" s="29" t="s">
        <v>33</v>
      </c>
      <c r="E277" s="30" t="s">
        <v>15</v>
      </c>
      <c r="F277" s="31" t="s">
        <v>16</v>
      </c>
      <c r="G277" s="43" t="s">
        <v>235</v>
      </c>
      <c r="H277" s="43" t="s">
        <v>236</v>
      </c>
      <c r="I277" s="43" t="s">
        <v>237</v>
      </c>
      <c r="J277" s="8" t="s">
        <v>238</v>
      </c>
      <c r="K277" s="9" t="s">
        <v>19</v>
      </c>
      <c r="L277" s="7" t="s">
        <v>18</v>
      </c>
      <c r="M277" s="9" t="s">
        <v>239</v>
      </c>
      <c r="N277" s="9" t="s">
        <v>17</v>
      </c>
    </row>
    <row r="278" spans="1:14" s="13" customFormat="1" ht="12.75">
      <c r="A278" s="32">
        <v>1</v>
      </c>
      <c r="B278" s="33" t="s">
        <v>110</v>
      </c>
      <c r="C278" s="34" t="s">
        <v>14</v>
      </c>
      <c r="D278" s="34"/>
      <c r="E278" s="34" t="s">
        <v>20</v>
      </c>
      <c r="F278" s="34">
        <v>1848</v>
      </c>
      <c r="G278" s="10"/>
      <c r="H278" s="10"/>
      <c r="I278" s="46"/>
      <c r="J278" s="10"/>
      <c r="K278" s="11">
        <f>I278*J278</f>
        <v>0</v>
      </c>
      <c r="L278" s="12"/>
      <c r="M278" s="11">
        <f>K278*L278%</f>
        <v>0</v>
      </c>
      <c r="N278" s="11">
        <f>K278+M278</f>
        <v>0</v>
      </c>
    </row>
    <row r="279" spans="1:14" s="13" customFormat="1" ht="12.75">
      <c r="A279" s="32">
        <v>2</v>
      </c>
      <c r="B279" s="33" t="s">
        <v>111</v>
      </c>
      <c r="C279" s="34" t="s">
        <v>14</v>
      </c>
      <c r="D279" s="34"/>
      <c r="E279" s="34" t="s">
        <v>20</v>
      </c>
      <c r="F279" s="34">
        <v>5740</v>
      </c>
      <c r="G279" s="10"/>
      <c r="H279" s="10"/>
      <c r="I279" s="46"/>
      <c r="J279" s="10"/>
      <c r="K279" s="11">
        <f>I279*J279</f>
        <v>0</v>
      </c>
      <c r="L279" s="12"/>
      <c r="M279" s="11">
        <f>K279*L279%</f>
        <v>0</v>
      </c>
      <c r="N279" s="11">
        <f>K279+M279</f>
        <v>0</v>
      </c>
    </row>
    <row r="280" spans="1:14" s="13" customFormat="1" ht="12.75">
      <c r="A280" s="32">
        <v>3</v>
      </c>
      <c r="B280" s="33" t="s">
        <v>112</v>
      </c>
      <c r="C280" s="34" t="s">
        <v>14</v>
      </c>
      <c r="D280" s="34"/>
      <c r="E280" s="34" t="s">
        <v>20</v>
      </c>
      <c r="F280" s="34">
        <v>2072</v>
      </c>
      <c r="G280" s="10"/>
      <c r="H280" s="10"/>
      <c r="I280" s="46"/>
      <c r="J280" s="10"/>
      <c r="K280" s="11">
        <f>I280*J280</f>
        <v>0</v>
      </c>
      <c r="L280" s="12"/>
      <c r="M280" s="11">
        <f>K280*L280%</f>
        <v>0</v>
      </c>
      <c r="N280" s="11">
        <f>K280+M280</f>
        <v>0</v>
      </c>
    </row>
    <row r="281" spans="1:14" s="13" customFormat="1" ht="12.75">
      <c r="A281" s="25"/>
      <c r="B281" s="35" t="s">
        <v>0</v>
      </c>
      <c r="C281" s="18"/>
      <c r="D281" s="18"/>
      <c r="E281" s="18"/>
      <c r="F281" s="18"/>
      <c r="I281" s="45"/>
      <c r="K281" s="44">
        <f>SUM(K278:K280)</f>
        <v>0</v>
      </c>
      <c r="L281" s="15"/>
      <c r="M281" s="44">
        <f>SUM(M278:M280)</f>
        <v>0</v>
      </c>
      <c r="N281" s="44">
        <f>SUM(N278:N280)</f>
        <v>0</v>
      </c>
    </row>
    <row r="282" spans="1:9" s="13" customFormat="1" ht="12.75">
      <c r="A282" s="25"/>
      <c r="B282" s="36"/>
      <c r="C282" s="18"/>
      <c r="D282" s="18"/>
      <c r="E282" s="18"/>
      <c r="F282" s="18"/>
      <c r="I282" s="45"/>
    </row>
    <row r="283" spans="1:9" s="13" customFormat="1" ht="12.75">
      <c r="A283" s="25"/>
      <c r="B283" s="26" t="s">
        <v>203</v>
      </c>
      <c r="C283" s="18"/>
      <c r="D283" s="18"/>
      <c r="E283" s="18"/>
      <c r="F283" s="18"/>
      <c r="I283" s="45"/>
    </row>
    <row r="284" spans="1:14" s="13" customFormat="1" ht="48">
      <c r="A284" s="27" t="s">
        <v>12</v>
      </c>
      <c r="B284" s="28" t="s">
        <v>13</v>
      </c>
      <c r="C284" s="29" t="s">
        <v>11</v>
      </c>
      <c r="D284" s="29" t="s">
        <v>33</v>
      </c>
      <c r="E284" s="30" t="s">
        <v>15</v>
      </c>
      <c r="F284" s="31" t="s">
        <v>16</v>
      </c>
      <c r="G284" s="43" t="s">
        <v>235</v>
      </c>
      <c r="H284" s="43" t="s">
        <v>236</v>
      </c>
      <c r="I284" s="43" t="s">
        <v>237</v>
      </c>
      <c r="J284" s="8" t="s">
        <v>238</v>
      </c>
      <c r="K284" s="9" t="s">
        <v>19</v>
      </c>
      <c r="L284" s="7" t="s">
        <v>18</v>
      </c>
      <c r="M284" s="9" t="s">
        <v>239</v>
      </c>
      <c r="N284" s="9" t="s">
        <v>17</v>
      </c>
    </row>
    <row r="285" spans="1:14" s="13" customFormat="1" ht="12.75">
      <c r="A285" s="32">
        <v>1</v>
      </c>
      <c r="B285" s="33" t="s">
        <v>120</v>
      </c>
      <c r="C285" s="34" t="s">
        <v>24</v>
      </c>
      <c r="D285" s="34"/>
      <c r="E285" s="34" t="s">
        <v>20</v>
      </c>
      <c r="F285" s="34">
        <v>26140</v>
      </c>
      <c r="G285" s="10"/>
      <c r="H285" s="10"/>
      <c r="I285" s="46"/>
      <c r="J285" s="10"/>
      <c r="K285" s="11">
        <f>I285*J285</f>
        <v>0</v>
      </c>
      <c r="L285" s="12"/>
      <c r="M285" s="11">
        <f>K285*L285%</f>
        <v>0</v>
      </c>
      <c r="N285" s="11">
        <f>K285+M285</f>
        <v>0</v>
      </c>
    </row>
    <row r="286" spans="1:14" s="13" customFormat="1" ht="12.75">
      <c r="A286" s="25"/>
      <c r="B286" s="35" t="s">
        <v>0</v>
      </c>
      <c r="C286" s="18"/>
      <c r="D286" s="18"/>
      <c r="E286" s="18"/>
      <c r="F286" s="18"/>
      <c r="I286" s="45"/>
      <c r="K286" s="14">
        <f>SUM(K285)</f>
        <v>0</v>
      </c>
      <c r="L286" s="15"/>
      <c r="M286" s="14">
        <f>SUM(M285)</f>
        <v>0</v>
      </c>
      <c r="N286" s="14">
        <f>SUM(N285)</f>
        <v>0</v>
      </c>
    </row>
    <row r="287" spans="1:9" s="13" customFormat="1" ht="12.75">
      <c r="A287" s="25"/>
      <c r="B287" s="36"/>
      <c r="C287" s="18"/>
      <c r="D287" s="18"/>
      <c r="E287" s="18"/>
      <c r="F287" s="18"/>
      <c r="I287" s="45"/>
    </row>
    <row r="288" spans="1:9" s="13" customFormat="1" ht="12.75">
      <c r="A288" s="25"/>
      <c r="B288" s="26" t="s">
        <v>204</v>
      </c>
      <c r="C288" s="18"/>
      <c r="D288" s="18"/>
      <c r="E288" s="18"/>
      <c r="F288" s="18"/>
      <c r="I288" s="45"/>
    </row>
    <row r="289" spans="1:14" s="13" customFormat="1" ht="48">
      <c r="A289" s="27" t="s">
        <v>12</v>
      </c>
      <c r="B289" s="28" t="s">
        <v>13</v>
      </c>
      <c r="C289" s="29" t="s">
        <v>11</v>
      </c>
      <c r="D289" s="29" t="s">
        <v>33</v>
      </c>
      <c r="E289" s="30" t="s">
        <v>15</v>
      </c>
      <c r="F289" s="31" t="s">
        <v>16</v>
      </c>
      <c r="G289" s="43" t="s">
        <v>235</v>
      </c>
      <c r="H289" s="43" t="s">
        <v>236</v>
      </c>
      <c r="I289" s="43" t="s">
        <v>237</v>
      </c>
      <c r="J289" s="8" t="s">
        <v>238</v>
      </c>
      <c r="K289" s="9" t="s">
        <v>19</v>
      </c>
      <c r="L289" s="7" t="s">
        <v>18</v>
      </c>
      <c r="M289" s="9" t="s">
        <v>239</v>
      </c>
      <c r="N289" s="9" t="s">
        <v>17</v>
      </c>
    </row>
    <row r="290" spans="1:14" s="13" customFormat="1" ht="25.5">
      <c r="A290" s="32">
        <v>1</v>
      </c>
      <c r="B290" s="33" t="s">
        <v>4</v>
      </c>
      <c r="C290" s="34" t="s">
        <v>29</v>
      </c>
      <c r="D290" s="34"/>
      <c r="E290" s="34" t="s">
        <v>20</v>
      </c>
      <c r="F290" s="34">
        <v>585</v>
      </c>
      <c r="G290" s="10"/>
      <c r="H290" s="10"/>
      <c r="I290" s="46"/>
      <c r="J290" s="10"/>
      <c r="K290" s="11">
        <f>I290*J290</f>
        <v>0</v>
      </c>
      <c r="L290" s="12"/>
      <c r="M290" s="11">
        <f>K290*L290%</f>
        <v>0</v>
      </c>
      <c r="N290" s="11">
        <f>K290+M290</f>
        <v>0</v>
      </c>
    </row>
    <row r="291" spans="1:14" s="13" customFormat="1" ht="12.75">
      <c r="A291" s="25"/>
      <c r="B291" s="35" t="s">
        <v>0</v>
      </c>
      <c r="C291" s="18"/>
      <c r="D291" s="18"/>
      <c r="E291" s="18"/>
      <c r="F291" s="18"/>
      <c r="I291" s="45"/>
      <c r="K291" s="14">
        <f>SUM(K290)</f>
        <v>0</v>
      </c>
      <c r="L291" s="15"/>
      <c r="M291" s="14">
        <f>SUM(M290)</f>
        <v>0</v>
      </c>
      <c r="N291" s="14">
        <f>SUM(N290)</f>
        <v>0</v>
      </c>
    </row>
    <row r="292" spans="1:9" s="13" customFormat="1" ht="12.75">
      <c r="A292" s="25"/>
      <c r="B292" s="36"/>
      <c r="C292" s="18"/>
      <c r="D292" s="18"/>
      <c r="E292" s="18"/>
      <c r="F292" s="18"/>
      <c r="I292" s="45"/>
    </row>
    <row r="293" spans="1:9" s="13" customFormat="1" ht="12.75">
      <c r="A293" s="25"/>
      <c r="B293" s="26" t="s">
        <v>205</v>
      </c>
      <c r="C293" s="18"/>
      <c r="D293" s="18"/>
      <c r="E293" s="18"/>
      <c r="F293" s="18"/>
      <c r="I293" s="45"/>
    </row>
    <row r="294" spans="1:14" s="13" customFormat="1" ht="48">
      <c r="A294" s="27" t="s">
        <v>12</v>
      </c>
      <c r="B294" s="28" t="s">
        <v>13</v>
      </c>
      <c r="C294" s="29" t="s">
        <v>11</v>
      </c>
      <c r="D294" s="29" t="s">
        <v>33</v>
      </c>
      <c r="E294" s="30" t="s">
        <v>15</v>
      </c>
      <c r="F294" s="31" t="s">
        <v>16</v>
      </c>
      <c r="G294" s="43" t="s">
        <v>235</v>
      </c>
      <c r="H294" s="43" t="s">
        <v>236</v>
      </c>
      <c r="I294" s="43" t="s">
        <v>237</v>
      </c>
      <c r="J294" s="8" t="s">
        <v>238</v>
      </c>
      <c r="K294" s="9" t="s">
        <v>19</v>
      </c>
      <c r="L294" s="7" t="s">
        <v>18</v>
      </c>
      <c r="M294" s="9" t="s">
        <v>239</v>
      </c>
      <c r="N294" s="9" t="s">
        <v>17</v>
      </c>
    </row>
    <row r="295" spans="1:14" s="13" customFormat="1" ht="12.75">
      <c r="A295" s="32">
        <v>1</v>
      </c>
      <c r="B295" s="33" t="s">
        <v>116</v>
      </c>
      <c r="C295" s="34" t="s">
        <v>14</v>
      </c>
      <c r="D295" s="34"/>
      <c r="E295" s="34" t="s">
        <v>20</v>
      </c>
      <c r="F295" s="34">
        <v>540</v>
      </c>
      <c r="G295" s="10"/>
      <c r="H295" s="10"/>
      <c r="I295" s="46"/>
      <c r="J295" s="10"/>
      <c r="K295" s="11">
        <f>I295*J295</f>
        <v>0</v>
      </c>
      <c r="L295" s="12"/>
      <c r="M295" s="11">
        <f>K295*L295%</f>
        <v>0</v>
      </c>
      <c r="N295" s="11">
        <f>K295+M295</f>
        <v>0</v>
      </c>
    </row>
    <row r="296" spans="1:14" s="13" customFormat="1" ht="12.75">
      <c r="A296" s="32">
        <v>2</v>
      </c>
      <c r="B296" s="33" t="s">
        <v>117</v>
      </c>
      <c r="C296" s="34" t="s">
        <v>14</v>
      </c>
      <c r="D296" s="34"/>
      <c r="E296" s="34" t="s">
        <v>20</v>
      </c>
      <c r="F296" s="34">
        <v>540</v>
      </c>
      <c r="G296" s="10"/>
      <c r="H296" s="10"/>
      <c r="I296" s="46"/>
      <c r="J296" s="10"/>
      <c r="K296" s="11">
        <f>I296*J296</f>
        <v>0</v>
      </c>
      <c r="L296" s="12"/>
      <c r="M296" s="11">
        <f>K296*L296%</f>
        <v>0</v>
      </c>
      <c r="N296" s="11">
        <f>K296+M296</f>
        <v>0</v>
      </c>
    </row>
    <row r="297" spans="1:14" s="13" customFormat="1" ht="12.75">
      <c r="A297" s="25"/>
      <c r="B297" s="35" t="s">
        <v>0</v>
      </c>
      <c r="C297" s="18"/>
      <c r="D297" s="18"/>
      <c r="E297" s="18"/>
      <c r="F297" s="18"/>
      <c r="I297" s="45"/>
      <c r="K297" s="44">
        <f>SUM(K295:K296)</f>
        <v>0</v>
      </c>
      <c r="L297" s="15"/>
      <c r="M297" s="44">
        <f>SUM(M295:M296)</f>
        <v>0</v>
      </c>
      <c r="N297" s="44">
        <f>SUM(N295:N296)</f>
        <v>0</v>
      </c>
    </row>
    <row r="298" spans="1:9" s="13" customFormat="1" ht="12.75">
      <c r="A298" s="25"/>
      <c r="B298" s="36"/>
      <c r="C298" s="18"/>
      <c r="D298" s="18"/>
      <c r="E298" s="18"/>
      <c r="F298" s="18"/>
      <c r="I298" s="45"/>
    </row>
    <row r="299" spans="1:9" s="13" customFormat="1" ht="12.75">
      <c r="A299" s="25"/>
      <c r="B299" s="26" t="s">
        <v>206</v>
      </c>
      <c r="C299" s="18"/>
      <c r="D299" s="18"/>
      <c r="E299" s="18"/>
      <c r="F299" s="18"/>
      <c r="I299" s="45"/>
    </row>
    <row r="300" spans="1:14" s="13" customFormat="1" ht="48">
      <c r="A300" s="27" t="s">
        <v>12</v>
      </c>
      <c r="B300" s="28" t="s">
        <v>13</v>
      </c>
      <c r="C300" s="29" t="s">
        <v>11</v>
      </c>
      <c r="D300" s="29" t="s">
        <v>33</v>
      </c>
      <c r="E300" s="30" t="s">
        <v>15</v>
      </c>
      <c r="F300" s="31" t="s">
        <v>16</v>
      </c>
      <c r="G300" s="43" t="s">
        <v>235</v>
      </c>
      <c r="H300" s="43" t="s">
        <v>236</v>
      </c>
      <c r="I300" s="43" t="s">
        <v>237</v>
      </c>
      <c r="J300" s="8" t="s">
        <v>238</v>
      </c>
      <c r="K300" s="9" t="s">
        <v>19</v>
      </c>
      <c r="L300" s="7" t="s">
        <v>18</v>
      </c>
      <c r="M300" s="9" t="s">
        <v>239</v>
      </c>
      <c r="N300" s="9" t="s">
        <v>17</v>
      </c>
    </row>
    <row r="301" spans="1:14" s="13" customFormat="1" ht="12.75">
      <c r="A301" s="32">
        <v>1</v>
      </c>
      <c r="B301" s="33" t="s">
        <v>141</v>
      </c>
      <c r="C301" s="34" t="s">
        <v>21</v>
      </c>
      <c r="D301" s="34"/>
      <c r="E301" s="34" t="s">
        <v>20</v>
      </c>
      <c r="F301" s="34">
        <v>21</v>
      </c>
      <c r="G301" s="10"/>
      <c r="H301" s="10"/>
      <c r="I301" s="46"/>
      <c r="J301" s="10"/>
      <c r="K301" s="11">
        <f>I301*J301</f>
        <v>0</v>
      </c>
      <c r="L301" s="12"/>
      <c r="M301" s="11">
        <f>K301*L301%</f>
        <v>0</v>
      </c>
      <c r="N301" s="11">
        <f>K301+M301</f>
        <v>0</v>
      </c>
    </row>
    <row r="302" spans="1:14" s="13" customFormat="1" ht="12.75">
      <c r="A302" s="25"/>
      <c r="B302" s="35" t="s">
        <v>0</v>
      </c>
      <c r="C302" s="18"/>
      <c r="D302" s="18"/>
      <c r="E302" s="18"/>
      <c r="F302" s="18"/>
      <c r="I302" s="45"/>
      <c r="K302" s="14">
        <f>SUM(K301)</f>
        <v>0</v>
      </c>
      <c r="L302" s="15"/>
      <c r="M302" s="14">
        <f>SUM(M301)</f>
        <v>0</v>
      </c>
      <c r="N302" s="14">
        <f>SUM(N301)</f>
        <v>0</v>
      </c>
    </row>
    <row r="303" spans="1:9" s="13" customFormat="1" ht="12.75">
      <c r="A303" s="25"/>
      <c r="B303" s="36"/>
      <c r="C303" s="18"/>
      <c r="D303" s="18"/>
      <c r="E303" s="18"/>
      <c r="F303" s="18"/>
      <c r="I303" s="45"/>
    </row>
    <row r="304" spans="1:9" s="13" customFormat="1" ht="12.75">
      <c r="A304" s="25"/>
      <c r="B304" s="26" t="s">
        <v>207</v>
      </c>
      <c r="C304" s="18"/>
      <c r="D304" s="18"/>
      <c r="E304" s="18"/>
      <c r="F304" s="18"/>
      <c r="I304" s="45"/>
    </row>
    <row r="305" spans="1:14" s="13" customFormat="1" ht="48">
      <c r="A305" s="27" t="s">
        <v>12</v>
      </c>
      <c r="B305" s="28" t="s">
        <v>13</v>
      </c>
      <c r="C305" s="29" t="s">
        <v>11</v>
      </c>
      <c r="D305" s="29" t="s">
        <v>33</v>
      </c>
      <c r="E305" s="30" t="s">
        <v>15</v>
      </c>
      <c r="F305" s="31" t="s">
        <v>16</v>
      </c>
      <c r="G305" s="43" t="s">
        <v>235</v>
      </c>
      <c r="H305" s="43" t="s">
        <v>236</v>
      </c>
      <c r="I305" s="43" t="s">
        <v>237</v>
      </c>
      <c r="J305" s="8" t="s">
        <v>238</v>
      </c>
      <c r="K305" s="9" t="s">
        <v>19</v>
      </c>
      <c r="L305" s="7" t="s">
        <v>18</v>
      </c>
      <c r="M305" s="9" t="s">
        <v>239</v>
      </c>
      <c r="N305" s="9" t="s">
        <v>17</v>
      </c>
    </row>
    <row r="306" spans="1:14" s="13" customFormat="1" ht="12.75">
      <c r="A306" s="32">
        <v>1</v>
      </c>
      <c r="B306" s="33" t="s">
        <v>121</v>
      </c>
      <c r="C306" s="34" t="s">
        <v>22</v>
      </c>
      <c r="D306" s="34"/>
      <c r="E306" s="34" t="s">
        <v>20</v>
      </c>
      <c r="F306" s="34">
        <v>6240</v>
      </c>
      <c r="G306" s="10"/>
      <c r="H306" s="10"/>
      <c r="I306" s="46"/>
      <c r="J306" s="10"/>
      <c r="K306" s="11">
        <f>I306*J306</f>
        <v>0</v>
      </c>
      <c r="L306" s="12"/>
      <c r="M306" s="11">
        <f>K306*L306%</f>
        <v>0</v>
      </c>
      <c r="N306" s="11">
        <f>K306+M306</f>
        <v>0</v>
      </c>
    </row>
    <row r="307" spans="1:14" s="13" customFormat="1" ht="12.75">
      <c r="A307" s="25"/>
      <c r="B307" s="35" t="s">
        <v>0</v>
      </c>
      <c r="C307" s="18"/>
      <c r="D307" s="18"/>
      <c r="E307" s="18"/>
      <c r="F307" s="18"/>
      <c r="I307" s="45"/>
      <c r="K307" s="14">
        <f>SUM(K306)</f>
        <v>0</v>
      </c>
      <c r="L307" s="15"/>
      <c r="M307" s="14">
        <f>SUM(M306)</f>
        <v>0</v>
      </c>
      <c r="N307" s="14">
        <f>SUM(N306)</f>
        <v>0</v>
      </c>
    </row>
    <row r="308" spans="1:9" s="13" customFormat="1" ht="12.75">
      <c r="A308" s="25"/>
      <c r="B308" s="36"/>
      <c r="C308" s="18"/>
      <c r="D308" s="18"/>
      <c r="E308" s="18"/>
      <c r="F308" s="18"/>
      <c r="I308" s="45"/>
    </row>
    <row r="309" spans="1:9" s="13" customFormat="1" ht="12.75">
      <c r="A309" s="25"/>
      <c r="B309" s="26" t="s">
        <v>208</v>
      </c>
      <c r="C309" s="18"/>
      <c r="D309" s="18"/>
      <c r="E309" s="18"/>
      <c r="F309" s="18"/>
      <c r="I309" s="45"/>
    </row>
    <row r="310" spans="1:14" s="13" customFormat="1" ht="48">
      <c r="A310" s="27" t="s">
        <v>12</v>
      </c>
      <c r="B310" s="28" t="s">
        <v>13</v>
      </c>
      <c r="C310" s="29" t="s">
        <v>11</v>
      </c>
      <c r="D310" s="29" t="s">
        <v>33</v>
      </c>
      <c r="E310" s="30" t="s">
        <v>15</v>
      </c>
      <c r="F310" s="31" t="s">
        <v>16</v>
      </c>
      <c r="G310" s="43" t="s">
        <v>235</v>
      </c>
      <c r="H310" s="43" t="s">
        <v>236</v>
      </c>
      <c r="I310" s="43" t="s">
        <v>237</v>
      </c>
      <c r="J310" s="8" t="s">
        <v>238</v>
      </c>
      <c r="K310" s="9" t="s">
        <v>19</v>
      </c>
      <c r="L310" s="7" t="s">
        <v>18</v>
      </c>
      <c r="M310" s="9" t="s">
        <v>239</v>
      </c>
      <c r="N310" s="9" t="s">
        <v>17</v>
      </c>
    </row>
    <row r="311" spans="1:14" s="13" customFormat="1" ht="12.75">
      <c r="A311" s="32">
        <v>1</v>
      </c>
      <c r="B311" s="33" t="s">
        <v>122</v>
      </c>
      <c r="C311" s="34" t="s">
        <v>22</v>
      </c>
      <c r="D311" s="34"/>
      <c r="E311" s="34" t="s">
        <v>20</v>
      </c>
      <c r="F311" s="34">
        <v>400</v>
      </c>
      <c r="G311" s="10"/>
      <c r="H311" s="10"/>
      <c r="I311" s="46"/>
      <c r="J311" s="10"/>
      <c r="K311" s="11">
        <f>I311*J311</f>
        <v>0</v>
      </c>
      <c r="L311" s="12"/>
      <c r="M311" s="11">
        <f>K311*L311%</f>
        <v>0</v>
      </c>
      <c r="N311" s="11">
        <f>K311+M311</f>
        <v>0</v>
      </c>
    </row>
    <row r="312" spans="1:14" s="13" customFormat="1" ht="12.75">
      <c r="A312" s="25"/>
      <c r="B312" s="35" t="s">
        <v>0</v>
      </c>
      <c r="C312" s="18"/>
      <c r="D312" s="18"/>
      <c r="E312" s="18"/>
      <c r="F312" s="18"/>
      <c r="I312" s="45"/>
      <c r="K312" s="14">
        <f>SUM(K311)</f>
        <v>0</v>
      </c>
      <c r="L312" s="15"/>
      <c r="M312" s="14">
        <f>SUM(M311)</f>
        <v>0</v>
      </c>
      <c r="N312" s="14">
        <f>SUM(N311)</f>
        <v>0</v>
      </c>
    </row>
    <row r="313" spans="1:9" s="13" customFormat="1" ht="12.75">
      <c r="A313" s="25"/>
      <c r="B313" s="36"/>
      <c r="C313" s="18"/>
      <c r="D313" s="18"/>
      <c r="E313" s="18"/>
      <c r="F313" s="18"/>
      <c r="I313" s="45"/>
    </row>
    <row r="314" spans="1:9" s="13" customFormat="1" ht="12.75">
      <c r="A314" s="25"/>
      <c r="B314" s="26" t="s">
        <v>209</v>
      </c>
      <c r="C314" s="18"/>
      <c r="D314" s="18"/>
      <c r="E314" s="18"/>
      <c r="F314" s="18"/>
      <c r="I314" s="45"/>
    </row>
    <row r="315" spans="1:14" s="13" customFormat="1" ht="48">
      <c r="A315" s="27" t="s">
        <v>12</v>
      </c>
      <c r="B315" s="28" t="s">
        <v>13</v>
      </c>
      <c r="C315" s="29" t="s">
        <v>11</v>
      </c>
      <c r="D315" s="29" t="s">
        <v>33</v>
      </c>
      <c r="E315" s="30" t="s">
        <v>15</v>
      </c>
      <c r="F315" s="31" t="s">
        <v>16</v>
      </c>
      <c r="G315" s="43" t="s">
        <v>235</v>
      </c>
      <c r="H315" s="43" t="s">
        <v>236</v>
      </c>
      <c r="I315" s="43" t="s">
        <v>237</v>
      </c>
      <c r="J315" s="8" t="s">
        <v>238</v>
      </c>
      <c r="K315" s="9" t="s">
        <v>19</v>
      </c>
      <c r="L315" s="7" t="s">
        <v>18</v>
      </c>
      <c r="M315" s="9" t="s">
        <v>239</v>
      </c>
      <c r="N315" s="9" t="s">
        <v>17</v>
      </c>
    </row>
    <row r="316" spans="1:14" s="13" customFormat="1" ht="12.75">
      <c r="A316" s="32">
        <v>1</v>
      </c>
      <c r="B316" s="33" t="s">
        <v>123</v>
      </c>
      <c r="C316" s="34" t="s">
        <v>26</v>
      </c>
      <c r="D316" s="34"/>
      <c r="E316" s="34" t="s">
        <v>20</v>
      </c>
      <c r="F316" s="34">
        <v>10</v>
      </c>
      <c r="G316" s="10"/>
      <c r="H316" s="10"/>
      <c r="I316" s="46"/>
      <c r="J316" s="10"/>
      <c r="K316" s="11">
        <f>I316*J316</f>
        <v>0</v>
      </c>
      <c r="L316" s="12"/>
      <c r="M316" s="11">
        <f>K316*L316%</f>
        <v>0</v>
      </c>
      <c r="N316" s="11">
        <f>K316+M316</f>
        <v>0</v>
      </c>
    </row>
    <row r="317" spans="1:14" s="13" customFormat="1" ht="12.75">
      <c r="A317" s="25"/>
      <c r="B317" s="35" t="s">
        <v>0</v>
      </c>
      <c r="C317" s="18"/>
      <c r="D317" s="18"/>
      <c r="E317" s="18"/>
      <c r="F317" s="18"/>
      <c r="I317" s="45"/>
      <c r="K317" s="14">
        <f>SUM(K316)</f>
        <v>0</v>
      </c>
      <c r="L317" s="15"/>
      <c r="M317" s="14">
        <f>SUM(M316)</f>
        <v>0</v>
      </c>
      <c r="N317" s="14">
        <f>SUM(N316)</f>
        <v>0</v>
      </c>
    </row>
    <row r="318" spans="1:9" s="13" customFormat="1" ht="12.75">
      <c r="A318" s="25"/>
      <c r="B318" s="36"/>
      <c r="C318" s="18"/>
      <c r="D318" s="18"/>
      <c r="E318" s="18"/>
      <c r="F318" s="18"/>
      <c r="I318" s="45"/>
    </row>
    <row r="319" spans="1:9" s="13" customFormat="1" ht="12.75">
      <c r="A319" s="25"/>
      <c r="B319" s="26" t="s">
        <v>210</v>
      </c>
      <c r="C319" s="18"/>
      <c r="D319" s="18"/>
      <c r="E319" s="18"/>
      <c r="F319" s="18"/>
      <c r="I319" s="45"/>
    </row>
    <row r="320" spans="1:14" s="13" customFormat="1" ht="48">
      <c r="A320" s="27" t="s">
        <v>12</v>
      </c>
      <c r="B320" s="28" t="s">
        <v>13</v>
      </c>
      <c r="C320" s="29" t="s">
        <v>11</v>
      </c>
      <c r="D320" s="29" t="s">
        <v>33</v>
      </c>
      <c r="E320" s="30" t="s">
        <v>15</v>
      </c>
      <c r="F320" s="31" t="s">
        <v>16</v>
      </c>
      <c r="G320" s="43" t="s">
        <v>235</v>
      </c>
      <c r="H320" s="43" t="s">
        <v>236</v>
      </c>
      <c r="I320" s="43" t="s">
        <v>237</v>
      </c>
      <c r="J320" s="8" t="s">
        <v>238</v>
      </c>
      <c r="K320" s="9" t="s">
        <v>19</v>
      </c>
      <c r="L320" s="7" t="s">
        <v>18</v>
      </c>
      <c r="M320" s="9" t="s">
        <v>239</v>
      </c>
      <c r="N320" s="9" t="s">
        <v>17</v>
      </c>
    </row>
    <row r="321" spans="1:14" s="13" customFormat="1" ht="25.5">
      <c r="A321" s="32">
        <v>1</v>
      </c>
      <c r="B321" s="33" t="s">
        <v>124</v>
      </c>
      <c r="C321" s="34" t="s">
        <v>34</v>
      </c>
      <c r="D321" s="34"/>
      <c r="E321" s="34" t="s">
        <v>20</v>
      </c>
      <c r="F321" s="34">
        <v>1380</v>
      </c>
      <c r="G321" s="10"/>
      <c r="H321" s="10"/>
      <c r="I321" s="46"/>
      <c r="J321" s="10"/>
      <c r="K321" s="11">
        <f>I321*J321</f>
        <v>0</v>
      </c>
      <c r="L321" s="12"/>
      <c r="M321" s="11">
        <f>K321*L321%</f>
        <v>0</v>
      </c>
      <c r="N321" s="11">
        <f>K321+M321</f>
        <v>0</v>
      </c>
    </row>
    <row r="322" spans="1:14" s="13" customFormat="1" ht="25.5">
      <c r="A322" s="32">
        <v>2</v>
      </c>
      <c r="B322" s="33" t="s">
        <v>125</v>
      </c>
      <c r="C322" s="34" t="s">
        <v>34</v>
      </c>
      <c r="D322" s="34"/>
      <c r="E322" s="34" t="s">
        <v>20</v>
      </c>
      <c r="F322" s="34">
        <v>1260</v>
      </c>
      <c r="G322" s="10"/>
      <c r="H322" s="10"/>
      <c r="I322" s="46"/>
      <c r="J322" s="10"/>
      <c r="K322" s="11">
        <f>I322*J322</f>
        <v>0</v>
      </c>
      <c r="L322" s="12"/>
      <c r="M322" s="11">
        <f>K322*L322%</f>
        <v>0</v>
      </c>
      <c r="N322" s="11">
        <f>K322+M322</f>
        <v>0</v>
      </c>
    </row>
    <row r="323" spans="1:14" s="13" customFormat="1" ht="12.75">
      <c r="A323" s="25"/>
      <c r="B323" s="35" t="s">
        <v>0</v>
      </c>
      <c r="C323" s="18"/>
      <c r="D323" s="18"/>
      <c r="E323" s="18"/>
      <c r="F323" s="18"/>
      <c r="I323" s="45"/>
      <c r="K323" s="44">
        <f>SUM(K321:K322)</f>
        <v>0</v>
      </c>
      <c r="L323" s="15"/>
      <c r="M323" s="44">
        <f>SUM(M321:M322)</f>
        <v>0</v>
      </c>
      <c r="N323" s="44">
        <f>SUM(N321:N322)</f>
        <v>0</v>
      </c>
    </row>
    <row r="324" spans="1:9" s="13" customFormat="1" ht="12.75">
      <c r="A324" s="25"/>
      <c r="B324" s="36"/>
      <c r="C324" s="18"/>
      <c r="D324" s="18"/>
      <c r="E324" s="18"/>
      <c r="F324" s="18"/>
      <c r="I324" s="45"/>
    </row>
    <row r="325" spans="1:9" s="13" customFormat="1" ht="12.75">
      <c r="A325" s="25"/>
      <c r="B325" s="26" t="s">
        <v>211</v>
      </c>
      <c r="C325" s="18"/>
      <c r="D325" s="18"/>
      <c r="E325" s="18"/>
      <c r="F325" s="18"/>
      <c r="I325" s="45"/>
    </row>
    <row r="326" spans="1:14" s="13" customFormat="1" ht="48">
      <c r="A326" s="27" t="s">
        <v>12</v>
      </c>
      <c r="B326" s="28" t="s">
        <v>13</v>
      </c>
      <c r="C326" s="29" t="s">
        <v>11</v>
      </c>
      <c r="D326" s="29" t="s">
        <v>33</v>
      </c>
      <c r="E326" s="30" t="s">
        <v>15</v>
      </c>
      <c r="F326" s="31" t="s">
        <v>16</v>
      </c>
      <c r="G326" s="43" t="s">
        <v>235</v>
      </c>
      <c r="H326" s="43" t="s">
        <v>236</v>
      </c>
      <c r="I326" s="43" t="s">
        <v>237</v>
      </c>
      <c r="J326" s="8" t="s">
        <v>238</v>
      </c>
      <c r="K326" s="9" t="s">
        <v>19</v>
      </c>
      <c r="L326" s="7" t="s">
        <v>18</v>
      </c>
      <c r="M326" s="9" t="s">
        <v>239</v>
      </c>
      <c r="N326" s="9" t="s">
        <v>17</v>
      </c>
    </row>
    <row r="327" spans="1:14" s="13" customFormat="1" ht="25.5">
      <c r="A327" s="32">
        <v>1</v>
      </c>
      <c r="B327" s="33" t="s">
        <v>113</v>
      </c>
      <c r="C327" s="34" t="s">
        <v>21</v>
      </c>
      <c r="D327" s="34"/>
      <c r="E327" s="34" t="s">
        <v>20</v>
      </c>
      <c r="F327" s="34">
        <v>1360</v>
      </c>
      <c r="G327" s="10"/>
      <c r="H327" s="10"/>
      <c r="I327" s="46"/>
      <c r="J327" s="10"/>
      <c r="K327" s="11">
        <f>I327*J327</f>
        <v>0</v>
      </c>
      <c r="L327" s="12"/>
      <c r="M327" s="11">
        <f>K327*L327%</f>
        <v>0</v>
      </c>
      <c r="N327" s="11">
        <f>K327+M327</f>
        <v>0</v>
      </c>
    </row>
    <row r="328" spans="1:14" s="13" customFormat="1" ht="12.75">
      <c r="A328" s="25"/>
      <c r="B328" s="35" t="s">
        <v>0</v>
      </c>
      <c r="C328" s="18"/>
      <c r="D328" s="18"/>
      <c r="E328" s="18"/>
      <c r="F328" s="18"/>
      <c r="I328" s="45"/>
      <c r="K328" s="14">
        <f>SUM(K327)</f>
        <v>0</v>
      </c>
      <c r="L328" s="15"/>
      <c r="M328" s="14">
        <f>SUM(M327)</f>
        <v>0</v>
      </c>
      <c r="N328" s="14">
        <f>SUM(N327)</f>
        <v>0</v>
      </c>
    </row>
    <row r="329" spans="1:9" s="13" customFormat="1" ht="12.75">
      <c r="A329" s="25"/>
      <c r="B329" s="36"/>
      <c r="C329" s="18"/>
      <c r="D329" s="18"/>
      <c r="E329" s="18"/>
      <c r="F329" s="18"/>
      <c r="I329" s="45"/>
    </row>
    <row r="330" spans="1:9" s="13" customFormat="1" ht="12.75">
      <c r="A330" s="25"/>
      <c r="B330" s="26" t="s">
        <v>212</v>
      </c>
      <c r="C330" s="18"/>
      <c r="D330" s="18"/>
      <c r="E330" s="18"/>
      <c r="F330" s="18"/>
      <c r="I330" s="45"/>
    </row>
    <row r="331" spans="1:14" s="13" customFormat="1" ht="48">
      <c r="A331" s="27" t="s">
        <v>12</v>
      </c>
      <c r="B331" s="28" t="s">
        <v>13</v>
      </c>
      <c r="C331" s="29" t="s">
        <v>11</v>
      </c>
      <c r="D331" s="29" t="s">
        <v>33</v>
      </c>
      <c r="E331" s="30" t="s">
        <v>15</v>
      </c>
      <c r="F331" s="31" t="s">
        <v>16</v>
      </c>
      <c r="G331" s="43" t="s">
        <v>235</v>
      </c>
      <c r="H331" s="43" t="s">
        <v>236</v>
      </c>
      <c r="I331" s="43" t="s">
        <v>237</v>
      </c>
      <c r="J331" s="8" t="s">
        <v>238</v>
      </c>
      <c r="K331" s="9" t="s">
        <v>19</v>
      </c>
      <c r="L331" s="7" t="s">
        <v>18</v>
      </c>
      <c r="M331" s="9" t="s">
        <v>239</v>
      </c>
      <c r="N331" s="9" t="s">
        <v>17</v>
      </c>
    </row>
    <row r="332" spans="1:14" s="13" customFormat="1" ht="12.75">
      <c r="A332" s="32">
        <v>1</v>
      </c>
      <c r="B332" s="33" t="s">
        <v>134</v>
      </c>
      <c r="C332" s="34" t="s">
        <v>21</v>
      </c>
      <c r="D332" s="34"/>
      <c r="E332" s="34" t="s">
        <v>20</v>
      </c>
      <c r="F332" s="34">
        <v>5</v>
      </c>
      <c r="G332" s="10"/>
      <c r="H332" s="10"/>
      <c r="I332" s="46"/>
      <c r="J332" s="10"/>
      <c r="K332" s="11">
        <f>I332*J332</f>
        <v>0</v>
      </c>
      <c r="L332" s="12"/>
      <c r="M332" s="11">
        <f>K332*L332%</f>
        <v>0</v>
      </c>
      <c r="N332" s="11">
        <f>K332+M332</f>
        <v>0</v>
      </c>
    </row>
    <row r="333" spans="1:14" s="13" customFormat="1" ht="12.75">
      <c r="A333" s="25"/>
      <c r="B333" s="35" t="s">
        <v>0</v>
      </c>
      <c r="C333" s="18"/>
      <c r="D333" s="18"/>
      <c r="E333" s="18"/>
      <c r="F333" s="18"/>
      <c r="I333" s="45"/>
      <c r="K333" s="14">
        <f>SUM(K332)</f>
        <v>0</v>
      </c>
      <c r="L333" s="15"/>
      <c r="M333" s="14">
        <f>SUM(M332)</f>
        <v>0</v>
      </c>
      <c r="N333" s="14">
        <f>SUM(N332)</f>
        <v>0</v>
      </c>
    </row>
    <row r="334" spans="1:9" s="13" customFormat="1" ht="12.75">
      <c r="A334" s="25"/>
      <c r="B334" s="36"/>
      <c r="C334" s="18"/>
      <c r="D334" s="18"/>
      <c r="E334" s="18"/>
      <c r="F334" s="18"/>
      <c r="I334" s="45"/>
    </row>
    <row r="335" spans="1:9" s="13" customFormat="1" ht="12.75">
      <c r="A335" s="25"/>
      <c r="B335" s="26" t="s">
        <v>213</v>
      </c>
      <c r="C335" s="18"/>
      <c r="D335" s="18"/>
      <c r="E335" s="18"/>
      <c r="F335" s="18"/>
      <c r="I335" s="45"/>
    </row>
    <row r="336" spans="1:14" s="13" customFormat="1" ht="48">
      <c r="A336" s="27" t="s">
        <v>12</v>
      </c>
      <c r="B336" s="28" t="s">
        <v>13</v>
      </c>
      <c r="C336" s="29" t="s">
        <v>11</v>
      </c>
      <c r="D336" s="29" t="s">
        <v>33</v>
      </c>
      <c r="E336" s="30" t="s">
        <v>15</v>
      </c>
      <c r="F336" s="31" t="s">
        <v>16</v>
      </c>
      <c r="G336" s="43" t="s">
        <v>235</v>
      </c>
      <c r="H336" s="43" t="s">
        <v>236</v>
      </c>
      <c r="I336" s="43" t="s">
        <v>237</v>
      </c>
      <c r="J336" s="8" t="s">
        <v>238</v>
      </c>
      <c r="K336" s="9" t="s">
        <v>19</v>
      </c>
      <c r="L336" s="7" t="s">
        <v>18</v>
      </c>
      <c r="M336" s="9" t="s">
        <v>239</v>
      </c>
      <c r="N336" s="9" t="s">
        <v>17</v>
      </c>
    </row>
    <row r="337" spans="1:14" s="13" customFormat="1" ht="12.75">
      <c r="A337" s="32">
        <v>1</v>
      </c>
      <c r="B337" s="33" t="s">
        <v>115</v>
      </c>
      <c r="C337" s="34" t="s">
        <v>21</v>
      </c>
      <c r="D337" s="34"/>
      <c r="E337" s="34" t="s">
        <v>20</v>
      </c>
      <c r="F337" s="34">
        <v>1245</v>
      </c>
      <c r="G337" s="10"/>
      <c r="H337" s="10"/>
      <c r="I337" s="46"/>
      <c r="J337" s="10"/>
      <c r="K337" s="11">
        <f>I337*J337</f>
        <v>0</v>
      </c>
      <c r="L337" s="12"/>
      <c r="M337" s="11">
        <f>K337*L337%</f>
        <v>0</v>
      </c>
      <c r="N337" s="11">
        <f>K337+M337</f>
        <v>0</v>
      </c>
    </row>
    <row r="338" spans="1:14" s="13" customFormat="1" ht="12.75">
      <c r="A338" s="25"/>
      <c r="B338" s="35" t="s">
        <v>0</v>
      </c>
      <c r="C338" s="18"/>
      <c r="D338" s="18"/>
      <c r="E338" s="18"/>
      <c r="F338" s="18"/>
      <c r="I338" s="45"/>
      <c r="K338" s="14">
        <f>SUM(K337)</f>
        <v>0</v>
      </c>
      <c r="L338" s="15"/>
      <c r="M338" s="14">
        <f>SUM(M337)</f>
        <v>0</v>
      </c>
      <c r="N338" s="14">
        <f>SUM(N337)</f>
        <v>0</v>
      </c>
    </row>
    <row r="339" spans="1:9" s="13" customFormat="1" ht="12.75">
      <c r="A339" s="25"/>
      <c r="B339" s="36"/>
      <c r="C339" s="18"/>
      <c r="D339" s="18"/>
      <c r="E339" s="18"/>
      <c r="F339" s="18"/>
      <c r="I339" s="45"/>
    </row>
    <row r="340" spans="1:9" s="13" customFormat="1" ht="12.75">
      <c r="A340" s="25"/>
      <c r="B340" s="26" t="s">
        <v>214</v>
      </c>
      <c r="C340" s="18"/>
      <c r="D340" s="18"/>
      <c r="E340" s="18"/>
      <c r="F340" s="18"/>
      <c r="I340" s="45"/>
    </row>
    <row r="341" spans="1:14" s="13" customFormat="1" ht="48">
      <c r="A341" s="27" t="s">
        <v>12</v>
      </c>
      <c r="B341" s="28" t="s">
        <v>13</v>
      </c>
      <c r="C341" s="29" t="s">
        <v>11</v>
      </c>
      <c r="D341" s="29" t="s">
        <v>33</v>
      </c>
      <c r="E341" s="30" t="s">
        <v>15</v>
      </c>
      <c r="F341" s="31" t="s">
        <v>16</v>
      </c>
      <c r="G341" s="43" t="s">
        <v>235</v>
      </c>
      <c r="H341" s="43" t="s">
        <v>236</v>
      </c>
      <c r="I341" s="43" t="s">
        <v>237</v>
      </c>
      <c r="J341" s="8" t="s">
        <v>238</v>
      </c>
      <c r="K341" s="9" t="s">
        <v>19</v>
      </c>
      <c r="L341" s="7" t="s">
        <v>18</v>
      </c>
      <c r="M341" s="9" t="s">
        <v>239</v>
      </c>
      <c r="N341" s="9" t="s">
        <v>17</v>
      </c>
    </row>
    <row r="342" spans="1:14" s="13" customFormat="1" ht="12.75">
      <c r="A342" s="32">
        <v>1</v>
      </c>
      <c r="B342" s="33" t="s">
        <v>127</v>
      </c>
      <c r="C342" s="34" t="s">
        <v>26</v>
      </c>
      <c r="D342" s="34"/>
      <c r="E342" s="34" t="s">
        <v>20</v>
      </c>
      <c r="F342" s="34">
        <v>45</v>
      </c>
      <c r="G342" s="10"/>
      <c r="H342" s="10"/>
      <c r="I342" s="46"/>
      <c r="J342" s="10"/>
      <c r="K342" s="11">
        <f>I342*J342</f>
        <v>0</v>
      </c>
      <c r="L342" s="12"/>
      <c r="M342" s="11">
        <f>K342*L342%</f>
        <v>0</v>
      </c>
      <c r="N342" s="11">
        <f>K342+M342</f>
        <v>0</v>
      </c>
    </row>
    <row r="343" spans="1:14" s="13" customFormat="1" ht="12.75">
      <c r="A343" s="25"/>
      <c r="B343" s="35" t="s">
        <v>0</v>
      </c>
      <c r="C343" s="18"/>
      <c r="D343" s="18"/>
      <c r="E343" s="18"/>
      <c r="F343" s="18"/>
      <c r="I343" s="45"/>
      <c r="K343" s="14">
        <f>SUM(K342)</f>
        <v>0</v>
      </c>
      <c r="L343" s="15"/>
      <c r="M343" s="14">
        <f>SUM(M342)</f>
        <v>0</v>
      </c>
      <c r="N343" s="14">
        <f>SUM(N342)</f>
        <v>0</v>
      </c>
    </row>
    <row r="344" spans="1:9" s="13" customFormat="1" ht="12.75">
      <c r="A344" s="25"/>
      <c r="B344" s="36"/>
      <c r="C344" s="18"/>
      <c r="D344" s="18"/>
      <c r="E344" s="18"/>
      <c r="F344" s="18"/>
      <c r="I344" s="45"/>
    </row>
    <row r="345" spans="1:9" s="13" customFormat="1" ht="12.75">
      <c r="A345" s="25"/>
      <c r="B345" s="26" t="s">
        <v>215</v>
      </c>
      <c r="C345" s="18"/>
      <c r="D345" s="18"/>
      <c r="E345" s="18"/>
      <c r="F345" s="18"/>
      <c r="I345" s="45"/>
    </row>
    <row r="346" spans="1:14" s="13" customFormat="1" ht="48">
      <c r="A346" s="27" t="s">
        <v>12</v>
      </c>
      <c r="B346" s="28" t="s">
        <v>13</v>
      </c>
      <c r="C346" s="29" t="s">
        <v>11</v>
      </c>
      <c r="D346" s="29" t="s">
        <v>33</v>
      </c>
      <c r="E346" s="30" t="s">
        <v>15</v>
      </c>
      <c r="F346" s="31" t="s">
        <v>16</v>
      </c>
      <c r="G346" s="43" t="s">
        <v>235</v>
      </c>
      <c r="H346" s="43" t="s">
        <v>236</v>
      </c>
      <c r="I346" s="43" t="s">
        <v>237</v>
      </c>
      <c r="J346" s="8" t="s">
        <v>238</v>
      </c>
      <c r="K346" s="9" t="s">
        <v>19</v>
      </c>
      <c r="L346" s="7" t="s">
        <v>18</v>
      </c>
      <c r="M346" s="9" t="s">
        <v>239</v>
      </c>
      <c r="N346" s="9" t="s">
        <v>17</v>
      </c>
    </row>
    <row r="347" spans="1:14" s="13" customFormat="1" ht="25.5">
      <c r="A347" s="32">
        <v>1</v>
      </c>
      <c r="B347" s="33" t="s">
        <v>3</v>
      </c>
      <c r="C347" s="34" t="s">
        <v>14</v>
      </c>
      <c r="D347" s="34"/>
      <c r="E347" s="34" t="s">
        <v>20</v>
      </c>
      <c r="F347" s="34">
        <v>30</v>
      </c>
      <c r="G347" s="10"/>
      <c r="H347" s="10"/>
      <c r="I347" s="46"/>
      <c r="J347" s="10"/>
      <c r="K347" s="11">
        <f>I347*J347</f>
        <v>0</v>
      </c>
      <c r="L347" s="12"/>
      <c r="M347" s="11">
        <f>K347*L347%</f>
        <v>0</v>
      </c>
      <c r="N347" s="11">
        <f>K347+M347</f>
        <v>0</v>
      </c>
    </row>
    <row r="348" spans="1:14" s="13" customFormat="1" ht="12.75">
      <c r="A348" s="25"/>
      <c r="B348" s="35" t="s">
        <v>0</v>
      </c>
      <c r="C348" s="18"/>
      <c r="D348" s="18"/>
      <c r="E348" s="18"/>
      <c r="F348" s="18"/>
      <c r="I348" s="45"/>
      <c r="K348" s="14">
        <f>SUM(K347)</f>
        <v>0</v>
      </c>
      <c r="L348" s="15"/>
      <c r="M348" s="14">
        <f>SUM(M347)</f>
        <v>0</v>
      </c>
      <c r="N348" s="14">
        <f>SUM(N347)</f>
        <v>0</v>
      </c>
    </row>
    <row r="349" spans="1:9" s="13" customFormat="1" ht="12.75">
      <c r="A349" s="25"/>
      <c r="B349" s="36"/>
      <c r="C349" s="18"/>
      <c r="D349" s="18"/>
      <c r="E349" s="18"/>
      <c r="F349" s="18"/>
      <c r="I349" s="45"/>
    </row>
    <row r="350" spans="1:9" s="13" customFormat="1" ht="12.75">
      <c r="A350" s="25"/>
      <c r="B350" s="26" t="s">
        <v>216</v>
      </c>
      <c r="C350" s="18"/>
      <c r="D350" s="18"/>
      <c r="E350" s="18"/>
      <c r="F350" s="18"/>
      <c r="I350" s="45"/>
    </row>
    <row r="351" spans="1:14" s="13" customFormat="1" ht="48">
      <c r="A351" s="27" t="s">
        <v>12</v>
      </c>
      <c r="B351" s="28" t="s">
        <v>13</v>
      </c>
      <c r="C351" s="29" t="s">
        <v>11</v>
      </c>
      <c r="D351" s="29" t="s">
        <v>33</v>
      </c>
      <c r="E351" s="30" t="s">
        <v>15</v>
      </c>
      <c r="F351" s="31" t="s">
        <v>16</v>
      </c>
      <c r="G351" s="43" t="s">
        <v>235</v>
      </c>
      <c r="H351" s="43" t="s">
        <v>236</v>
      </c>
      <c r="I351" s="43" t="s">
        <v>237</v>
      </c>
      <c r="J351" s="8" t="s">
        <v>238</v>
      </c>
      <c r="K351" s="9" t="s">
        <v>19</v>
      </c>
      <c r="L351" s="7" t="s">
        <v>18</v>
      </c>
      <c r="M351" s="9" t="s">
        <v>239</v>
      </c>
      <c r="N351" s="9" t="s">
        <v>17</v>
      </c>
    </row>
    <row r="352" spans="1:14" s="13" customFormat="1" ht="12.75">
      <c r="A352" s="32">
        <v>1</v>
      </c>
      <c r="B352" s="33" t="s">
        <v>89</v>
      </c>
      <c r="C352" s="34" t="s">
        <v>27</v>
      </c>
      <c r="D352" s="34"/>
      <c r="E352" s="34" t="s">
        <v>20</v>
      </c>
      <c r="F352" s="34">
        <v>1587</v>
      </c>
      <c r="G352" s="10"/>
      <c r="H352" s="10"/>
      <c r="I352" s="46"/>
      <c r="J352" s="10"/>
      <c r="K352" s="11">
        <f>I352*J352</f>
        <v>0</v>
      </c>
      <c r="L352" s="12"/>
      <c r="M352" s="11">
        <f>K352*L352%</f>
        <v>0</v>
      </c>
      <c r="N352" s="11">
        <f>K352+M352</f>
        <v>0</v>
      </c>
    </row>
    <row r="353" spans="1:14" s="13" customFormat="1" ht="25.5">
      <c r="A353" s="32">
        <v>2</v>
      </c>
      <c r="B353" s="33" t="s">
        <v>88</v>
      </c>
      <c r="C353" s="34" t="s">
        <v>27</v>
      </c>
      <c r="D353" s="34"/>
      <c r="E353" s="34" t="s">
        <v>20</v>
      </c>
      <c r="F353" s="34">
        <v>1817</v>
      </c>
      <c r="G353" s="10"/>
      <c r="H353" s="10"/>
      <c r="I353" s="46"/>
      <c r="J353" s="10"/>
      <c r="K353" s="11">
        <f>I353*J353</f>
        <v>0</v>
      </c>
      <c r="L353" s="12"/>
      <c r="M353" s="11">
        <f>K353*L353%</f>
        <v>0</v>
      </c>
      <c r="N353" s="11">
        <f>K353+M353</f>
        <v>0</v>
      </c>
    </row>
    <row r="354" spans="1:14" s="13" customFormat="1" ht="12.75">
      <c r="A354" s="25"/>
      <c r="B354" s="35" t="s">
        <v>0</v>
      </c>
      <c r="C354" s="18"/>
      <c r="D354" s="18"/>
      <c r="E354" s="18"/>
      <c r="F354" s="18"/>
      <c r="I354" s="45"/>
      <c r="K354" s="44">
        <f>SUM(K352:K353)</f>
        <v>0</v>
      </c>
      <c r="L354" s="15"/>
      <c r="M354" s="44">
        <f>SUM(M352:M353)</f>
        <v>0</v>
      </c>
      <c r="N354" s="44">
        <f>SUM(N352:N353)</f>
        <v>0</v>
      </c>
    </row>
    <row r="355" spans="1:9" s="13" customFormat="1" ht="12.75">
      <c r="A355" s="25"/>
      <c r="B355" s="36"/>
      <c r="C355" s="18"/>
      <c r="D355" s="18"/>
      <c r="E355" s="18"/>
      <c r="F355" s="18"/>
      <c r="I355" s="45"/>
    </row>
    <row r="356" spans="1:9" s="13" customFormat="1" ht="12.75">
      <c r="A356" s="25"/>
      <c r="B356" s="26" t="s">
        <v>217</v>
      </c>
      <c r="C356" s="18"/>
      <c r="D356" s="18"/>
      <c r="E356" s="18"/>
      <c r="F356" s="18"/>
      <c r="I356" s="45"/>
    </row>
    <row r="357" spans="1:14" s="13" customFormat="1" ht="48">
      <c r="A357" s="27" t="s">
        <v>12</v>
      </c>
      <c r="B357" s="28" t="s">
        <v>13</v>
      </c>
      <c r="C357" s="29" t="s">
        <v>11</v>
      </c>
      <c r="D357" s="29" t="s">
        <v>33</v>
      </c>
      <c r="E357" s="30" t="s">
        <v>15</v>
      </c>
      <c r="F357" s="31" t="s">
        <v>16</v>
      </c>
      <c r="G357" s="43" t="s">
        <v>235</v>
      </c>
      <c r="H357" s="43" t="s">
        <v>236</v>
      </c>
      <c r="I357" s="43" t="s">
        <v>237</v>
      </c>
      <c r="J357" s="8" t="s">
        <v>238</v>
      </c>
      <c r="K357" s="9" t="s">
        <v>19</v>
      </c>
      <c r="L357" s="7" t="s">
        <v>18</v>
      </c>
      <c r="M357" s="9" t="s">
        <v>239</v>
      </c>
      <c r="N357" s="9" t="s">
        <v>17</v>
      </c>
    </row>
    <row r="358" spans="1:14" s="13" customFormat="1" ht="25.5">
      <c r="A358" s="32">
        <v>1</v>
      </c>
      <c r="B358" s="33" t="s">
        <v>38</v>
      </c>
      <c r="C358" s="34" t="s">
        <v>23</v>
      </c>
      <c r="D358" s="34"/>
      <c r="E358" s="34" t="s">
        <v>20</v>
      </c>
      <c r="F358" s="34">
        <v>76900</v>
      </c>
      <c r="G358" s="10"/>
      <c r="H358" s="10"/>
      <c r="I358" s="46"/>
      <c r="J358" s="10"/>
      <c r="K358" s="11">
        <f>I358*J358</f>
        <v>0</v>
      </c>
      <c r="L358" s="12"/>
      <c r="M358" s="11">
        <f>K358*L358%</f>
        <v>0</v>
      </c>
      <c r="N358" s="11">
        <f>K358+M358</f>
        <v>0</v>
      </c>
    </row>
    <row r="359" spans="1:14" s="13" customFormat="1" ht="25.5">
      <c r="A359" s="32">
        <v>2</v>
      </c>
      <c r="B359" s="33" t="s">
        <v>39</v>
      </c>
      <c r="C359" s="34" t="s">
        <v>23</v>
      </c>
      <c r="D359" s="34"/>
      <c r="E359" s="34" t="s">
        <v>20</v>
      </c>
      <c r="F359" s="34">
        <v>23700</v>
      </c>
      <c r="G359" s="10"/>
      <c r="H359" s="10"/>
      <c r="I359" s="46"/>
      <c r="J359" s="10"/>
      <c r="K359" s="11">
        <f>I359*J359</f>
        <v>0</v>
      </c>
      <c r="L359" s="12"/>
      <c r="M359" s="11">
        <f>K359*L359%</f>
        <v>0</v>
      </c>
      <c r="N359" s="11">
        <f>K359+M359</f>
        <v>0</v>
      </c>
    </row>
    <row r="360" spans="1:14" s="13" customFormat="1" ht="25.5">
      <c r="A360" s="32">
        <v>3</v>
      </c>
      <c r="B360" s="33" t="s">
        <v>40</v>
      </c>
      <c r="C360" s="34" t="s">
        <v>23</v>
      </c>
      <c r="D360" s="34"/>
      <c r="E360" s="34" t="s">
        <v>20</v>
      </c>
      <c r="F360" s="34">
        <v>30700</v>
      </c>
      <c r="G360" s="10"/>
      <c r="H360" s="10"/>
      <c r="I360" s="46"/>
      <c r="J360" s="10"/>
      <c r="K360" s="11">
        <f>I360*J360</f>
        <v>0</v>
      </c>
      <c r="L360" s="12"/>
      <c r="M360" s="11">
        <f>K360*L360%</f>
        <v>0</v>
      </c>
      <c r="N360" s="11">
        <f>K360+M360</f>
        <v>0</v>
      </c>
    </row>
    <row r="361" spans="1:14" s="13" customFormat="1" ht="25.5">
      <c r="A361" s="32">
        <v>4</v>
      </c>
      <c r="B361" s="33" t="s">
        <v>41</v>
      </c>
      <c r="C361" s="34" t="s">
        <v>23</v>
      </c>
      <c r="D361" s="34"/>
      <c r="E361" s="34" t="s">
        <v>20</v>
      </c>
      <c r="F361" s="34">
        <v>470</v>
      </c>
      <c r="G361" s="10"/>
      <c r="H361" s="10"/>
      <c r="I361" s="46"/>
      <c r="J361" s="10"/>
      <c r="K361" s="11">
        <f>I361*J361</f>
        <v>0</v>
      </c>
      <c r="L361" s="12"/>
      <c r="M361" s="11">
        <f>K361*L361%</f>
        <v>0</v>
      </c>
      <c r="N361" s="11">
        <f>K361+M361</f>
        <v>0</v>
      </c>
    </row>
    <row r="362" spans="1:14" s="13" customFormat="1" ht="12.75">
      <c r="A362" s="25"/>
      <c r="B362" s="35" t="s">
        <v>0</v>
      </c>
      <c r="C362" s="18"/>
      <c r="D362" s="18"/>
      <c r="E362" s="18"/>
      <c r="F362" s="18"/>
      <c r="I362" s="45"/>
      <c r="K362" s="44">
        <f>SUM(K358:K361)</f>
        <v>0</v>
      </c>
      <c r="L362" s="15"/>
      <c r="M362" s="44">
        <f>SUM(M358:M361)</f>
        <v>0</v>
      </c>
      <c r="N362" s="44">
        <f>SUM(N358:N361)</f>
        <v>0</v>
      </c>
    </row>
    <row r="363" spans="1:9" s="13" customFormat="1" ht="12.75">
      <c r="A363" s="25"/>
      <c r="B363" s="36"/>
      <c r="C363" s="18"/>
      <c r="D363" s="18"/>
      <c r="E363" s="18"/>
      <c r="F363" s="18"/>
      <c r="I363" s="45"/>
    </row>
    <row r="364" spans="1:9" s="13" customFormat="1" ht="12.75">
      <c r="A364" s="25"/>
      <c r="B364" s="26" t="s">
        <v>218</v>
      </c>
      <c r="C364" s="18"/>
      <c r="D364" s="18"/>
      <c r="E364" s="18"/>
      <c r="F364" s="18"/>
      <c r="I364" s="45"/>
    </row>
    <row r="365" spans="1:14" s="13" customFormat="1" ht="48">
      <c r="A365" s="27" t="s">
        <v>12</v>
      </c>
      <c r="B365" s="28" t="s">
        <v>13</v>
      </c>
      <c r="C365" s="29" t="s">
        <v>11</v>
      </c>
      <c r="D365" s="29" t="s">
        <v>33</v>
      </c>
      <c r="E365" s="30" t="s">
        <v>15</v>
      </c>
      <c r="F365" s="31" t="s">
        <v>16</v>
      </c>
      <c r="G365" s="43" t="s">
        <v>235</v>
      </c>
      <c r="H365" s="43" t="s">
        <v>236</v>
      </c>
      <c r="I365" s="43" t="s">
        <v>237</v>
      </c>
      <c r="J365" s="8" t="s">
        <v>238</v>
      </c>
      <c r="K365" s="9" t="s">
        <v>19</v>
      </c>
      <c r="L365" s="7" t="s">
        <v>18</v>
      </c>
      <c r="M365" s="9" t="s">
        <v>239</v>
      </c>
      <c r="N365" s="9" t="s">
        <v>17</v>
      </c>
    </row>
    <row r="366" spans="1:14" s="13" customFormat="1" ht="12.75">
      <c r="A366" s="32">
        <v>1</v>
      </c>
      <c r="B366" s="33" t="s">
        <v>226</v>
      </c>
      <c r="C366" s="34" t="s">
        <v>61</v>
      </c>
      <c r="D366" s="34"/>
      <c r="E366" s="34" t="s">
        <v>20</v>
      </c>
      <c r="F366" s="34">
        <v>25400</v>
      </c>
      <c r="G366" s="10"/>
      <c r="H366" s="10"/>
      <c r="I366" s="46"/>
      <c r="J366" s="10"/>
      <c r="K366" s="11">
        <f>I366*J366</f>
        <v>0</v>
      </c>
      <c r="L366" s="12"/>
      <c r="M366" s="11">
        <f>K366*L366%</f>
        <v>0</v>
      </c>
      <c r="N366" s="11">
        <f>K366+M366</f>
        <v>0</v>
      </c>
    </row>
    <row r="367" spans="1:14" s="13" customFormat="1" ht="12.75">
      <c r="A367" s="32">
        <v>2</v>
      </c>
      <c r="B367" s="33" t="s">
        <v>227</v>
      </c>
      <c r="C367" s="34" t="s">
        <v>61</v>
      </c>
      <c r="D367" s="34"/>
      <c r="E367" s="34" t="s">
        <v>20</v>
      </c>
      <c r="F367" s="34">
        <v>7800</v>
      </c>
      <c r="G367" s="10"/>
      <c r="H367" s="10"/>
      <c r="I367" s="46"/>
      <c r="J367" s="10"/>
      <c r="K367" s="11">
        <f>I367*J367</f>
        <v>0</v>
      </c>
      <c r="L367" s="12"/>
      <c r="M367" s="11">
        <f>K367*L367%</f>
        <v>0</v>
      </c>
      <c r="N367" s="11">
        <f>K367+M367</f>
        <v>0</v>
      </c>
    </row>
    <row r="368" spans="1:14" s="13" customFormat="1" ht="12.75">
      <c r="A368" s="32">
        <v>3</v>
      </c>
      <c r="B368" s="33" t="s">
        <v>228</v>
      </c>
      <c r="C368" s="34" t="s">
        <v>61</v>
      </c>
      <c r="D368" s="34"/>
      <c r="E368" s="34" t="s">
        <v>20</v>
      </c>
      <c r="F368" s="34">
        <v>10100</v>
      </c>
      <c r="G368" s="10"/>
      <c r="H368" s="10"/>
      <c r="I368" s="46"/>
      <c r="J368" s="10"/>
      <c r="K368" s="11">
        <f>I368*J368</f>
        <v>0</v>
      </c>
      <c r="L368" s="12"/>
      <c r="M368" s="11">
        <f>K368*L368%</f>
        <v>0</v>
      </c>
      <c r="N368" s="11">
        <f>K368+M368</f>
        <v>0</v>
      </c>
    </row>
    <row r="369" spans="1:14" s="13" customFormat="1" ht="12.75">
      <c r="A369" s="32">
        <v>4</v>
      </c>
      <c r="B369" s="33" t="s">
        <v>229</v>
      </c>
      <c r="C369" s="34" t="s">
        <v>61</v>
      </c>
      <c r="D369" s="34"/>
      <c r="E369" s="34" t="s">
        <v>20</v>
      </c>
      <c r="F369" s="34">
        <v>160</v>
      </c>
      <c r="G369" s="10"/>
      <c r="H369" s="10"/>
      <c r="I369" s="46"/>
      <c r="J369" s="10"/>
      <c r="K369" s="11">
        <f>I369*J369</f>
        <v>0</v>
      </c>
      <c r="L369" s="12"/>
      <c r="M369" s="11">
        <f>K369*L369%</f>
        <v>0</v>
      </c>
      <c r="N369" s="11">
        <f>K369+M369</f>
        <v>0</v>
      </c>
    </row>
    <row r="370" spans="1:14" s="13" customFormat="1" ht="12.75">
      <c r="A370" s="25"/>
      <c r="B370" s="35" t="s">
        <v>0</v>
      </c>
      <c r="C370" s="18"/>
      <c r="D370" s="18"/>
      <c r="E370" s="18"/>
      <c r="F370" s="18"/>
      <c r="I370" s="45"/>
      <c r="K370" s="44">
        <f>SUM(K366:K369)</f>
        <v>0</v>
      </c>
      <c r="L370" s="15"/>
      <c r="M370" s="44">
        <f>SUM(M366:M369)</f>
        <v>0</v>
      </c>
      <c r="N370" s="44">
        <f>SUM(N366:N369)</f>
        <v>0</v>
      </c>
    </row>
    <row r="371" spans="1:9" s="13" customFormat="1" ht="12.75">
      <c r="A371" s="25"/>
      <c r="B371" s="36"/>
      <c r="C371" s="18"/>
      <c r="D371" s="18"/>
      <c r="E371" s="18"/>
      <c r="F371" s="18"/>
      <c r="I371" s="45"/>
    </row>
    <row r="372" spans="1:9" s="13" customFormat="1" ht="12.75">
      <c r="A372" s="25"/>
      <c r="B372" s="26" t="s">
        <v>219</v>
      </c>
      <c r="C372" s="18"/>
      <c r="D372" s="18"/>
      <c r="E372" s="18"/>
      <c r="F372" s="18"/>
      <c r="I372" s="45"/>
    </row>
    <row r="373" spans="1:14" s="13" customFormat="1" ht="48">
      <c r="A373" s="27" t="s">
        <v>12</v>
      </c>
      <c r="B373" s="28" t="s">
        <v>13</v>
      </c>
      <c r="C373" s="29" t="s">
        <v>11</v>
      </c>
      <c r="D373" s="29" t="s">
        <v>33</v>
      </c>
      <c r="E373" s="30" t="s">
        <v>15</v>
      </c>
      <c r="F373" s="31" t="s">
        <v>16</v>
      </c>
      <c r="G373" s="43" t="s">
        <v>235</v>
      </c>
      <c r="H373" s="43" t="s">
        <v>236</v>
      </c>
      <c r="I373" s="43" t="s">
        <v>237</v>
      </c>
      <c r="J373" s="8" t="s">
        <v>238</v>
      </c>
      <c r="K373" s="9" t="s">
        <v>19</v>
      </c>
      <c r="L373" s="7" t="s">
        <v>18</v>
      </c>
      <c r="M373" s="9" t="s">
        <v>239</v>
      </c>
      <c r="N373" s="9" t="s">
        <v>17</v>
      </c>
    </row>
    <row r="374" spans="1:14" s="13" customFormat="1" ht="25.5">
      <c r="A374" s="32">
        <v>1</v>
      </c>
      <c r="B374" s="33" t="s">
        <v>109</v>
      </c>
      <c r="C374" s="34" t="s">
        <v>23</v>
      </c>
      <c r="D374" s="34"/>
      <c r="E374" s="34" t="s">
        <v>20</v>
      </c>
      <c r="F374" s="34">
        <v>34800</v>
      </c>
      <c r="G374" s="10"/>
      <c r="H374" s="10"/>
      <c r="I374" s="46"/>
      <c r="J374" s="10"/>
      <c r="K374" s="11">
        <f>I374*J374</f>
        <v>0</v>
      </c>
      <c r="L374" s="12"/>
      <c r="M374" s="11">
        <f>K374*L374%</f>
        <v>0</v>
      </c>
      <c r="N374" s="11">
        <f>K374+M374</f>
        <v>0</v>
      </c>
    </row>
    <row r="375" spans="1:14" s="13" customFormat="1" ht="12.75">
      <c r="A375" s="25"/>
      <c r="B375" s="35" t="s">
        <v>0</v>
      </c>
      <c r="C375" s="18"/>
      <c r="D375" s="18"/>
      <c r="E375" s="18"/>
      <c r="F375" s="18"/>
      <c r="I375" s="45"/>
      <c r="K375" s="14">
        <f>SUM(K374)</f>
        <v>0</v>
      </c>
      <c r="L375" s="15"/>
      <c r="M375" s="14">
        <f>SUM(M374)</f>
        <v>0</v>
      </c>
      <c r="N375" s="14">
        <f>SUM(N374)</f>
        <v>0</v>
      </c>
    </row>
    <row r="376" spans="1:9" s="13" customFormat="1" ht="12.75">
      <c r="A376" s="25"/>
      <c r="B376" s="36"/>
      <c r="C376" s="18"/>
      <c r="D376" s="18"/>
      <c r="E376" s="18"/>
      <c r="F376" s="18"/>
      <c r="I376" s="45"/>
    </row>
    <row r="377" spans="1:9" s="13" customFormat="1" ht="12.75">
      <c r="A377" s="25"/>
      <c r="B377" s="26" t="s">
        <v>220</v>
      </c>
      <c r="C377" s="18"/>
      <c r="D377" s="18"/>
      <c r="E377" s="18"/>
      <c r="F377" s="18"/>
      <c r="I377" s="45"/>
    </row>
    <row r="378" spans="1:14" s="13" customFormat="1" ht="48">
      <c r="A378" s="27" t="s">
        <v>12</v>
      </c>
      <c r="B378" s="28" t="s">
        <v>13</v>
      </c>
      <c r="C378" s="29" t="s">
        <v>11</v>
      </c>
      <c r="D378" s="29" t="s">
        <v>33</v>
      </c>
      <c r="E378" s="30" t="s">
        <v>15</v>
      </c>
      <c r="F378" s="31" t="s">
        <v>16</v>
      </c>
      <c r="G378" s="43" t="s">
        <v>235</v>
      </c>
      <c r="H378" s="43" t="s">
        <v>236</v>
      </c>
      <c r="I378" s="43" t="s">
        <v>237</v>
      </c>
      <c r="J378" s="8" t="s">
        <v>238</v>
      </c>
      <c r="K378" s="9" t="s">
        <v>19</v>
      </c>
      <c r="L378" s="7" t="s">
        <v>18</v>
      </c>
      <c r="M378" s="9" t="s">
        <v>239</v>
      </c>
      <c r="N378" s="9" t="s">
        <v>17</v>
      </c>
    </row>
    <row r="379" spans="1:14" s="13" customFormat="1" ht="12.75">
      <c r="A379" s="32">
        <v>1</v>
      </c>
      <c r="B379" s="33" t="s">
        <v>230</v>
      </c>
      <c r="C379" s="34" t="s">
        <v>61</v>
      </c>
      <c r="D379" s="34"/>
      <c r="E379" s="34" t="s">
        <v>20</v>
      </c>
      <c r="F379" s="34">
        <v>11500</v>
      </c>
      <c r="G379" s="10"/>
      <c r="H379" s="10"/>
      <c r="I379" s="46"/>
      <c r="J379" s="10"/>
      <c r="K379" s="11">
        <f>I379*J379</f>
        <v>0</v>
      </c>
      <c r="L379" s="12"/>
      <c r="M379" s="11">
        <f>K379*L379%</f>
        <v>0</v>
      </c>
      <c r="N379" s="11">
        <f>K379+M379</f>
        <v>0</v>
      </c>
    </row>
    <row r="380" spans="1:14" s="13" customFormat="1" ht="12.75">
      <c r="A380" s="25"/>
      <c r="B380" s="35" t="s">
        <v>0</v>
      </c>
      <c r="C380" s="18"/>
      <c r="D380" s="18"/>
      <c r="E380" s="18"/>
      <c r="F380" s="18"/>
      <c r="I380" s="45"/>
      <c r="K380" s="14">
        <f>SUM(K379)</f>
        <v>0</v>
      </c>
      <c r="L380" s="15"/>
      <c r="M380" s="14">
        <f>SUM(M379)</f>
        <v>0</v>
      </c>
      <c r="N380" s="14">
        <f>SUM(N379)</f>
        <v>0</v>
      </c>
    </row>
    <row r="381" spans="1:9" s="13" customFormat="1" ht="12.75">
      <c r="A381" s="25"/>
      <c r="B381" s="36"/>
      <c r="C381" s="18"/>
      <c r="D381" s="18"/>
      <c r="E381" s="18"/>
      <c r="F381" s="18"/>
      <c r="I381" s="45"/>
    </row>
    <row r="382" spans="1:9" s="13" customFormat="1" ht="12.75">
      <c r="A382" s="25"/>
      <c r="B382" s="26" t="s">
        <v>221</v>
      </c>
      <c r="C382" s="18"/>
      <c r="D382" s="18"/>
      <c r="E382" s="18"/>
      <c r="F382" s="18"/>
      <c r="I382" s="45"/>
    </row>
    <row r="383" spans="1:14" s="13" customFormat="1" ht="48">
      <c r="A383" s="27" t="s">
        <v>12</v>
      </c>
      <c r="B383" s="28" t="s">
        <v>13</v>
      </c>
      <c r="C383" s="29" t="s">
        <v>11</v>
      </c>
      <c r="D383" s="29" t="s">
        <v>33</v>
      </c>
      <c r="E383" s="30" t="s">
        <v>15</v>
      </c>
      <c r="F383" s="31" t="s">
        <v>16</v>
      </c>
      <c r="G383" s="43" t="s">
        <v>235</v>
      </c>
      <c r="H383" s="43" t="s">
        <v>236</v>
      </c>
      <c r="I383" s="43" t="s">
        <v>237</v>
      </c>
      <c r="J383" s="8" t="s">
        <v>238</v>
      </c>
      <c r="K383" s="9" t="s">
        <v>19</v>
      </c>
      <c r="L383" s="7" t="s">
        <v>18</v>
      </c>
      <c r="M383" s="9" t="s">
        <v>239</v>
      </c>
      <c r="N383" s="9" t="s">
        <v>17</v>
      </c>
    </row>
    <row r="384" spans="1:14" s="13" customFormat="1" ht="51">
      <c r="A384" s="32">
        <v>1</v>
      </c>
      <c r="B384" s="33" t="s">
        <v>70</v>
      </c>
      <c r="C384" s="34" t="s">
        <v>103</v>
      </c>
      <c r="D384" s="34"/>
      <c r="E384" s="34" t="s">
        <v>20</v>
      </c>
      <c r="F384" s="34">
        <v>94</v>
      </c>
      <c r="G384" s="10"/>
      <c r="H384" s="10"/>
      <c r="I384" s="46"/>
      <c r="J384" s="10"/>
      <c r="K384" s="11">
        <f>I384*J384</f>
        <v>0</v>
      </c>
      <c r="L384" s="12"/>
      <c r="M384" s="11">
        <f>K384*L384%</f>
        <v>0</v>
      </c>
      <c r="N384" s="11">
        <f>K384+M384</f>
        <v>0</v>
      </c>
    </row>
    <row r="385" spans="1:14" s="13" customFormat="1" ht="12.75">
      <c r="A385" s="25"/>
      <c r="B385" s="35" t="s">
        <v>0</v>
      </c>
      <c r="C385" s="18"/>
      <c r="D385" s="18"/>
      <c r="E385" s="18"/>
      <c r="F385" s="18"/>
      <c r="I385" s="45"/>
      <c r="K385" s="14">
        <f>SUM(K384)</f>
        <v>0</v>
      </c>
      <c r="L385" s="15"/>
      <c r="M385" s="14">
        <f>SUM(M384)</f>
        <v>0</v>
      </c>
      <c r="N385" s="14">
        <f>SUM(N384)</f>
        <v>0</v>
      </c>
    </row>
    <row r="386" spans="1:9" s="13" customFormat="1" ht="12.75">
      <c r="A386" s="25"/>
      <c r="B386" s="36"/>
      <c r="C386" s="18"/>
      <c r="D386" s="18"/>
      <c r="E386" s="18"/>
      <c r="F386" s="18"/>
      <c r="I386" s="45"/>
    </row>
    <row r="387" spans="1:9" s="13" customFormat="1" ht="12.75">
      <c r="A387" s="25"/>
      <c r="B387" s="26" t="s">
        <v>222</v>
      </c>
      <c r="C387" s="18"/>
      <c r="D387" s="18"/>
      <c r="E387" s="18"/>
      <c r="F387" s="18"/>
      <c r="I387" s="45"/>
    </row>
    <row r="388" spans="1:14" s="13" customFormat="1" ht="48">
      <c r="A388" s="27" t="s">
        <v>12</v>
      </c>
      <c r="B388" s="28" t="s">
        <v>13</v>
      </c>
      <c r="C388" s="29" t="s">
        <v>11</v>
      </c>
      <c r="D388" s="29" t="s">
        <v>33</v>
      </c>
      <c r="E388" s="30" t="s">
        <v>15</v>
      </c>
      <c r="F388" s="31" t="s">
        <v>16</v>
      </c>
      <c r="G388" s="43" t="s">
        <v>235</v>
      </c>
      <c r="H388" s="43" t="s">
        <v>236</v>
      </c>
      <c r="I388" s="43" t="s">
        <v>237</v>
      </c>
      <c r="J388" s="8" t="s">
        <v>238</v>
      </c>
      <c r="K388" s="9" t="s">
        <v>19</v>
      </c>
      <c r="L388" s="7" t="s">
        <v>18</v>
      </c>
      <c r="M388" s="9" t="s">
        <v>239</v>
      </c>
      <c r="N388" s="9" t="s">
        <v>17</v>
      </c>
    </row>
    <row r="389" spans="1:14" s="13" customFormat="1" ht="25.5">
      <c r="A389" s="32">
        <v>1</v>
      </c>
      <c r="B389" s="33" t="s">
        <v>136</v>
      </c>
      <c r="C389" s="34" t="s">
        <v>114</v>
      </c>
      <c r="D389" s="34"/>
      <c r="E389" s="34" t="s">
        <v>73</v>
      </c>
      <c r="F389" s="34">
        <v>1</v>
      </c>
      <c r="G389" s="10"/>
      <c r="H389" s="10"/>
      <c r="I389" s="46"/>
      <c r="J389" s="10"/>
      <c r="K389" s="11">
        <f>I389*J389</f>
        <v>0</v>
      </c>
      <c r="L389" s="12"/>
      <c r="M389" s="11">
        <f>K389*L389%</f>
        <v>0</v>
      </c>
      <c r="N389" s="11">
        <f>K389+M389</f>
        <v>0</v>
      </c>
    </row>
    <row r="390" spans="1:14" s="13" customFormat="1" ht="12.75">
      <c r="A390" s="25"/>
      <c r="B390" s="35" t="s">
        <v>0</v>
      </c>
      <c r="C390" s="18"/>
      <c r="D390" s="18"/>
      <c r="E390" s="18"/>
      <c r="F390" s="18"/>
      <c r="I390" s="45"/>
      <c r="K390" s="14">
        <f>SUM(K389)</f>
        <v>0</v>
      </c>
      <c r="L390" s="15"/>
      <c r="M390" s="14">
        <f>SUM(M389)</f>
        <v>0</v>
      </c>
      <c r="N390" s="14">
        <f>SUM(N389)</f>
        <v>0</v>
      </c>
    </row>
    <row r="391" spans="1:9" s="13" customFormat="1" ht="12.75">
      <c r="A391" s="25"/>
      <c r="B391" s="36"/>
      <c r="C391" s="18"/>
      <c r="D391" s="18"/>
      <c r="E391" s="18"/>
      <c r="F391" s="18"/>
      <c r="I391" s="45"/>
    </row>
    <row r="392" spans="1:9" s="13" customFormat="1" ht="12.75">
      <c r="A392" s="25"/>
      <c r="B392" s="26" t="s">
        <v>223</v>
      </c>
      <c r="C392" s="18"/>
      <c r="D392" s="18"/>
      <c r="E392" s="18"/>
      <c r="F392" s="18"/>
      <c r="I392" s="45"/>
    </row>
    <row r="393" spans="1:14" s="13" customFormat="1" ht="48">
      <c r="A393" s="27" t="s">
        <v>12</v>
      </c>
      <c r="B393" s="28" t="s">
        <v>13</v>
      </c>
      <c r="C393" s="29" t="s">
        <v>11</v>
      </c>
      <c r="D393" s="29" t="s">
        <v>33</v>
      </c>
      <c r="E393" s="30" t="s">
        <v>15</v>
      </c>
      <c r="F393" s="31" t="s">
        <v>16</v>
      </c>
      <c r="G393" s="43" t="s">
        <v>235</v>
      </c>
      <c r="H393" s="43" t="s">
        <v>236</v>
      </c>
      <c r="I393" s="43" t="s">
        <v>237</v>
      </c>
      <c r="J393" s="8" t="s">
        <v>238</v>
      </c>
      <c r="K393" s="9" t="s">
        <v>19</v>
      </c>
      <c r="L393" s="7" t="s">
        <v>18</v>
      </c>
      <c r="M393" s="9" t="s">
        <v>239</v>
      </c>
      <c r="N393" s="9" t="s">
        <v>17</v>
      </c>
    </row>
    <row r="394" spans="1:14" s="13" customFormat="1" ht="25.5">
      <c r="A394" s="32">
        <v>1</v>
      </c>
      <c r="B394" s="33" t="s">
        <v>46</v>
      </c>
      <c r="C394" s="34" t="s">
        <v>47</v>
      </c>
      <c r="D394" s="34"/>
      <c r="E394" s="34" t="s">
        <v>32</v>
      </c>
      <c r="F394" s="34">
        <v>95</v>
      </c>
      <c r="G394" s="10"/>
      <c r="H394" s="10"/>
      <c r="I394" s="46"/>
      <c r="J394" s="10"/>
      <c r="K394" s="11">
        <f>I394*J394</f>
        <v>0</v>
      </c>
      <c r="L394" s="12"/>
      <c r="M394" s="11">
        <f>K394*L394%</f>
        <v>0</v>
      </c>
      <c r="N394" s="11">
        <f>K394+M394</f>
        <v>0</v>
      </c>
    </row>
    <row r="395" spans="1:14" s="13" customFormat="1" ht="12.75">
      <c r="A395" s="25"/>
      <c r="B395" s="35" t="s">
        <v>0</v>
      </c>
      <c r="C395" s="18"/>
      <c r="D395" s="18"/>
      <c r="E395" s="18"/>
      <c r="F395" s="18"/>
      <c r="I395" s="45"/>
      <c r="K395" s="14">
        <f>SUM(K394)</f>
        <v>0</v>
      </c>
      <c r="L395" s="15"/>
      <c r="M395" s="14">
        <f>SUM(M394)</f>
        <v>0</v>
      </c>
      <c r="N395" s="14">
        <f>SUM(N394)</f>
        <v>0</v>
      </c>
    </row>
    <row r="396" spans="1:9" s="13" customFormat="1" ht="12.75">
      <c r="A396" s="25"/>
      <c r="B396" s="36"/>
      <c r="C396" s="18"/>
      <c r="D396" s="18"/>
      <c r="E396" s="18"/>
      <c r="F396" s="18"/>
      <c r="I396" s="45"/>
    </row>
    <row r="397" spans="1:9" s="13" customFormat="1" ht="12.75">
      <c r="A397" s="25"/>
      <c r="B397" s="26" t="s">
        <v>224</v>
      </c>
      <c r="C397" s="18"/>
      <c r="D397" s="18"/>
      <c r="E397" s="18"/>
      <c r="F397" s="18"/>
      <c r="I397" s="45"/>
    </row>
    <row r="398" spans="1:14" s="13" customFormat="1" ht="48">
      <c r="A398" s="27" t="s">
        <v>12</v>
      </c>
      <c r="B398" s="28" t="s">
        <v>13</v>
      </c>
      <c r="C398" s="29" t="s">
        <v>11</v>
      </c>
      <c r="D398" s="29" t="s">
        <v>33</v>
      </c>
      <c r="E398" s="30" t="s">
        <v>15</v>
      </c>
      <c r="F398" s="31" t="s">
        <v>16</v>
      </c>
      <c r="G398" s="43" t="s">
        <v>235</v>
      </c>
      <c r="H398" s="43" t="s">
        <v>236</v>
      </c>
      <c r="I398" s="43" t="s">
        <v>237</v>
      </c>
      <c r="J398" s="8" t="s">
        <v>238</v>
      </c>
      <c r="K398" s="9" t="s">
        <v>19</v>
      </c>
      <c r="L398" s="7" t="s">
        <v>18</v>
      </c>
      <c r="M398" s="9" t="s">
        <v>239</v>
      </c>
      <c r="N398" s="9" t="s">
        <v>17</v>
      </c>
    </row>
    <row r="399" spans="1:14" s="13" customFormat="1" ht="25.5">
      <c r="A399" s="32">
        <v>1</v>
      </c>
      <c r="B399" s="33" t="s">
        <v>48</v>
      </c>
      <c r="C399" s="34" t="s">
        <v>59</v>
      </c>
      <c r="D399" s="34"/>
      <c r="E399" s="34" t="s">
        <v>32</v>
      </c>
      <c r="F399" s="34">
        <v>26</v>
      </c>
      <c r="G399" s="10"/>
      <c r="H399" s="10"/>
      <c r="I399" s="46"/>
      <c r="J399" s="10"/>
      <c r="K399" s="11">
        <f>I399*J399</f>
        <v>0</v>
      </c>
      <c r="L399" s="12"/>
      <c r="M399" s="11">
        <f>K399*L399%</f>
        <v>0</v>
      </c>
      <c r="N399" s="11">
        <f>K399+M399</f>
        <v>0</v>
      </c>
    </row>
    <row r="400" spans="1:14" s="13" customFormat="1" ht="12.75">
      <c r="A400" s="25"/>
      <c r="B400" s="35" t="s">
        <v>0</v>
      </c>
      <c r="C400" s="18"/>
      <c r="D400" s="18"/>
      <c r="E400" s="18"/>
      <c r="F400" s="18"/>
      <c r="I400" s="45"/>
      <c r="K400" s="14">
        <f>SUM(K399)</f>
        <v>0</v>
      </c>
      <c r="L400" s="15"/>
      <c r="M400" s="14">
        <f>SUM(M399)</f>
        <v>0</v>
      </c>
      <c r="N400" s="14">
        <f>SUM(N399)</f>
        <v>0</v>
      </c>
    </row>
    <row r="401" spans="1:9" s="13" customFormat="1" ht="12.75">
      <c r="A401" s="25"/>
      <c r="B401" s="36"/>
      <c r="C401" s="18"/>
      <c r="D401" s="18"/>
      <c r="E401" s="18"/>
      <c r="F401" s="18"/>
      <c r="I401" s="45"/>
    </row>
    <row r="402" spans="1:9" s="13" customFormat="1" ht="12.75">
      <c r="A402" s="25"/>
      <c r="B402" s="26" t="s">
        <v>225</v>
      </c>
      <c r="C402" s="18"/>
      <c r="D402" s="18"/>
      <c r="E402" s="18"/>
      <c r="F402" s="18"/>
      <c r="I402" s="45"/>
    </row>
    <row r="403" spans="1:14" s="13" customFormat="1" ht="48">
      <c r="A403" s="27" t="s">
        <v>12</v>
      </c>
      <c r="B403" s="28" t="s">
        <v>13</v>
      </c>
      <c r="C403" s="29" t="s">
        <v>11</v>
      </c>
      <c r="D403" s="29" t="s">
        <v>33</v>
      </c>
      <c r="E403" s="30" t="s">
        <v>15</v>
      </c>
      <c r="F403" s="31" t="s">
        <v>16</v>
      </c>
      <c r="G403" s="43" t="s">
        <v>235</v>
      </c>
      <c r="H403" s="43" t="s">
        <v>236</v>
      </c>
      <c r="I403" s="43" t="s">
        <v>237</v>
      </c>
      <c r="J403" s="8" t="s">
        <v>238</v>
      </c>
      <c r="K403" s="9" t="s">
        <v>19</v>
      </c>
      <c r="L403" s="7" t="s">
        <v>18</v>
      </c>
      <c r="M403" s="9" t="s">
        <v>239</v>
      </c>
      <c r="N403" s="9" t="s">
        <v>17</v>
      </c>
    </row>
    <row r="404" spans="1:14" s="13" customFormat="1" ht="25.5">
      <c r="A404" s="32">
        <v>1</v>
      </c>
      <c r="B404" s="33" t="s">
        <v>50</v>
      </c>
      <c r="C404" s="34" t="s">
        <v>78</v>
      </c>
      <c r="D404" s="34"/>
      <c r="E404" s="34" t="s">
        <v>32</v>
      </c>
      <c r="F404" s="34">
        <v>6</v>
      </c>
      <c r="G404" s="10"/>
      <c r="H404" s="10"/>
      <c r="I404" s="46"/>
      <c r="J404" s="10"/>
      <c r="K404" s="11">
        <f>I404*J404</f>
        <v>0</v>
      </c>
      <c r="L404" s="12"/>
      <c r="M404" s="11">
        <f>K404*L404%</f>
        <v>0</v>
      </c>
      <c r="N404" s="11">
        <f>K404+M404</f>
        <v>0</v>
      </c>
    </row>
    <row r="405" spans="1:14" s="13" customFormat="1" ht="12.75">
      <c r="A405" s="25"/>
      <c r="B405" s="35" t="s">
        <v>0</v>
      </c>
      <c r="C405" s="18"/>
      <c r="D405" s="18"/>
      <c r="E405" s="18"/>
      <c r="F405" s="18"/>
      <c r="I405" s="45"/>
      <c r="K405" s="14">
        <f>SUM(K404)</f>
        <v>0</v>
      </c>
      <c r="L405" s="15"/>
      <c r="M405" s="14">
        <f>SUM(M404)</f>
        <v>0</v>
      </c>
      <c r="N405" s="14">
        <f>SUM(N404)</f>
        <v>0</v>
      </c>
    </row>
    <row r="406" spans="1:9" s="13" customFormat="1" ht="12.75">
      <c r="A406" s="25"/>
      <c r="B406" s="36"/>
      <c r="C406" s="18"/>
      <c r="D406" s="18"/>
      <c r="E406" s="18"/>
      <c r="F406" s="18"/>
      <c r="I406" s="45"/>
    </row>
    <row r="407" spans="1:9" s="13" customFormat="1" ht="12.75">
      <c r="A407" s="25"/>
      <c r="B407" s="26" t="s">
        <v>231</v>
      </c>
      <c r="C407" s="18"/>
      <c r="D407" s="18"/>
      <c r="E407" s="18"/>
      <c r="F407" s="18"/>
      <c r="I407" s="45"/>
    </row>
    <row r="408" spans="1:14" s="13" customFormat="1" ht="48">
      <c r="A408" s="27" t="s">
        <v>12</v>
      </c>
      <c r="B408" s="28" t="s">
        <v>13</v>
      </c>
      <c r="C408" s="29" t="s">
        <v>11</v>
      </c>
      <c r="D408" s="29" t="s">
        <v>33</v>
      </c>
      <c r="E408" s="30" t="s">
        <v>15</v>
      </c>
      <c r="F408" s="31" t="s">
        <v>16</v>
      </c>
      <c r="G408" s="43" t="s">
        <v>235</v>
      </c>
      <c r="H408" s="43" t="s">
        <v>236</v>
      </c>
      <c r="I408" s="43" t="s">
        <v>237</v>
      </c>
      <c r="J408" s="8" t="s">
        <v>238</v>
      </c>
      <c r="K408" s="9" t="s">
        <v>19</v>
      </c>
      <c r="L408" s="7" t="s">
        <v>18</v>
      </c>
      <c r="M408" s="9" t="s">
        <v>239</v>
      </c>
      <c r="N408" s="9" t="s">
        <v>17</v>
      </c>
    </row>
    <row r="409" spans="1:14" s="13" customFormat="1" ht="25.5">
      <c r="A409" s="32">
        <v>1</v>
      </c>
      <c r="B409" s="33" t="s">
        <v>49</v>
      </c>
      <c r="C409" s="34" t="s">
        <v>79</v>
      </c>
      <c r="D409" s="34"/>
      <c r="E409" s="34" t="s">
        <v>32</v>
      </c>
      <c r="F409" s="34">
        <v>206</v>
      </c>
      <c r="G409" s="10"/>
      <c r="H409" s="10"/>
      <c r="I409" s="46"/>
      <c r="J409" s="10"/>
      <c r="K409" s="11">
        <f>I409*J409</f>
        <v>0</v>
      </c>
      <c r="L409" s="12"/>
      <c r="M409" s="11">
        <f>K409*L409%</f>
        <v>0</v>
      </c>
      <c r="N409" s="11">
        <f>K409+M409</f>
        <v>0</v>
      </c>
    </row>
    <row r="410" spans="1:14" s="13" customFormat="1" ht="12.75">
      <c r="A410" s="25"/>
      <c r="B410" s="35" t="s">
        <v>0</v>
      </c>
      <c r="C410" s="18"/>
      <c r="D410" s="18"/>
      <c r="E410" s="18"/>
      <c r="F410" s="18"/>
      <c r="I410" s="45"/>
      <c r="K410" s="14">
        <f>SUM(K409)</f>
        <v>0</v>
      </c>
      <c r="L410" s="15"/>
      <c r="M410" s="14">
        <f>SUM(M409)</f>
        <v>0</v>
      </c>
      <c r="N410" s="14">
        <f>SUM(N409)</f>
        <v>0</v>
      </c>
    </row>
    <row r="411" spans="1:9" s="13" customFormat="1" ht="12.75">
      <c r="A411" s="25"/>
      <c r="B411" s="36"/>
      <c r="C411" s="18"/>
      <c r="D411" s="18"/>
      <c r="E411" s="18"/>
      <c r="F411" s="18"/>
      <c r="I411" s="45"/>
    </row>
    <row r="412" spans="1:9" s="13" customFormat="1" ht="12.75">
      <c r="A412" s="25"/>
      <c r="B412" s="26" t="s">
        <v>232</v>
      </c>
      <c r="C412" s="18"/>
      <c r="D412" s="18"/>
      <c r="E412" s="18"/>
      <c r="F412" s="18"/>
      <c r="I412" s="45"/>
    </row>
    <row r="413" spans="1:14" s="13" customFormat="1" ht="48">
      <c r="A413" s="27" t="s">
        <v>12</v>
      </c>
      <c r="B413" s="28" t="s">
        <v>13</v>
      </c>
      <c r="C413" s="29" t="s">
        <v>11</v>
      </c>
      <c r="D413" s="29" t="s">
        <v>33</v>
      </c>
      <c r="E413" s="30" t="s">
        <v>15</v>
      </c>
      <c r="F413" s="31" t="s">
        <v>16</v>
      </c>
      <c r="G413" s="43" t="s">
        <v>235</v>
      </c>
      <c r="H413" s="43" t="s">
        <v>236</v>
      </c>
      <c r="I413" s="43" t="s">
        <v>237</v>
      </c>
      <c r="J413" s="8" t="s">
        <v>238</v>
      </c>
      <c r="K413" s="9" t="s">
        <v>19</v>
      </c>
      <c r="L413" s="7" t="s">
        <v>18</v>
      </c>
      <c r="M413" s="9" t="s">
        <v>239</v>
      </c>
      <c r="N413" s="9" t="s">
        <v>17</v>
      </c>
    </row>
    <row r="414" spans="1:14" s="13" customFormat="1" ht="25.5">
      <c r="A414" s="32">
        <v>1</v>
      </c>
      <c r="B414" s="33" t="s">
        <v>97</v>
      </c>
      <c r="C414" s="34" t="s">
        <v>133</v>
      </c>
      <c r="D414" s="34"/>
      <c r="E414" s="34" t="s">
        <v>20</v>
      </c>
      <c r="F414" s="34">
        <v>8</v>
      </c>
      <c r="G414" s="10"/>
      <c r="H414" s="10"/>
      <c r="I414" s="46"/>
      <c r="J414" s="10"/>
      <c r="K414" s="11">
        <f>I414*J414</f>
        <v>0</v>
      </c>
      <c r="L414" s="12"/>
      <c r="M414" s="11">
        <f>K414*L414%</f>
        <v>0</v>
      </c>
      <c r="N414" s="11">
        <f>K414+M414</f>
        <v>0</v>
      </c>
    </row>
    <row r="415" spans="1:14" s="13" customFormat="1" ht="38.25">
      <c r="A415" s="32">
        <v>2</v>
      </c>
      <c r="B415" s="33" t="s">
        <v>51</v>
      </c>
      <c r="C415" s="34" t="s">
        <v>133</v>
      </c>
      <c r="D415" s="34"/>
      <c r="E415" s="34" t="s">
        <v>20</v>
      </c>
      <c r="F415" s="34">
        <v>810</v>
      </c>
      <c r="G415" s="10"/>
      <c r="H415" s="10"/>
      <c r="I415" s="46"/>
      <c r="J415" s="10"/>
      <c r="K415" s="11">
        <f>I415*J415</f>
        <v>0</v>
      </c>
      <c r="L415" s="12"/>
      <c r="M415" s="11">
        <f>K415*L415%</f>
        <v>0</v>
      </c>
      <c r="N415" s="11">
        <f>K415+M415</f>
        <v>0</v>
      </c>
    </row>
    <row r="416" spans="1:14" s="13" customFormat="1" ht="12.75">
      <c r="A416" s="32">
        <v>3</v>
      </c>
      <c r="B416" s="33" t="s">
        <v>98</v>
      </c>
      <c r="C416" s="34" t="s">
        <v>118</v>
      </c>
      <c r="D416" s="34"/>
      <c r="E416" s="34" t="s">
        <v>20</v>
      </c>
      <c r="F416" s="34">
        <v>8</v>
      </c>
      <c r="G416" s="10"/>
      <c r="H416" s="10"/>
      <c r="I416" s="46"/>
      <c r="J416" s="10"/>
      <c r="K416" s="11">
        <f>I416*J416</f>
        <v>0</v>
      </c>
      <c r="L416" s="12"/>
      <c r="M416" s="11">
        <f>K416*L416%</f>
        <v>0</v>
      </c>
      <c r="N416" s="11">
        <f>K416+M416</f>
        <v>0</v>
      </c>
    </row>
    <row r="417" spans="1:14" s="13" customFormat="1" ht="12.75">
      <c r="A417" s="32">
        <v>4</v>
      </c>
      <c r="B417" s="33" t="s">
        <v>99</v>
      </c>
      <c r="C417" s="34" t="s">
        <v>118</v>
      </c>
      <c r="D417" s="34"/>
      <c r="E417" s="34" t="s">
        <v>20</v>
      </c>
      <c r="F417" s="34">
        <v>60</v>
      </c>
      <c r="G417" s="10"/>
      <c r="H417" s="10"/>
      <c r="I417" s="46"/>
      <c r="J417" s="10"/>
      <c r="K417" s="11">
        <f>I417*J417</f>
        <v>0</v>
      </c>
      <c r="L417" s="12"/>
      <c r="M417" s="11">
        <f>K417*L417%</f>
        <v>0</v>
      </c>
      <c r="N417" s="11">
        <f>K417+M417</f>
        <v>0</v>
      </c>
    </row>
    <row r="418" spans="1:14" s="13" customFormat="1" ht="12.75">
      <c r="A418" s="25"/>
      <c r="B418" s="35" t="s">
        <v>0</v>
      </c>
      <c r="C418" s="18"/>
      <c r="D418" s="18"/>
      <c r="E418" s="18"/>
      <c r="F418" s="18"/>
      <c r="I418" s="45"/>
      <c r="K418" s="14">
        <f>SUM(K414:K417)</f>
        <v>0</v>
      </c>
      <c r="L418" s="15"/>
      <c r="M418" s="14">
        <f>SUM(M414:M417)</f>
        <v>0</v>
      </c>
      <c r="N418" s="14">
        <f>SUM(N414:N417)</f>
        <v>0</v>
      </c>
    </row>
    <row r="419" spans="1:9" s="13" customFormat="1" ht="12.75">
      <c r="A419" s="25"/>
      <c r="B419" s="36"/>
      <c r="C419" s="18"/>
      <c r="D419" s="18"/>
      <c r="E419" s="18"/>
      <c r="F419" s="18"/>
      <c r="I419" s="45"/>
    </row>
    <row r="420" spans="2:9" s="13" customFormat="1" ht="12.75">
      <c r="B420" s="39"/>
      <c r="I420" s="45"/>
    </row>
    <row r="421" spans="2:9" s="13" customFormat="1" ht="12.75">
      <c r="B421" s="39"/>
      <c r="I421" s="45"/>
    </row>
    <row r="422" spans="1:9" s="13" customFormat="1" ht="12.75">
      <c r="A422" s="25"/>
      <c r="B422" s="17"/>
      <c r="C422" s="18"/>
      <c r="D422" s="18"/>
      <c r="E422" s="18"/>
      <c r="F422" s="18"/>
      <c r="I422" s="45"/>
    </row>
    <row r="423" spans="1:9" s="13" customFormat="1" ht="12.75">
      <c r="A423" s="25"/>
      <c r="B423" s="17"/>
      <c r="C423" s="18"/>
      <c r="D423" s="18"/>
      <c r="E423" s="18"/>
      <c r="F423" s="18"/>
      <c r="I423" s="45"/>
    </row>
    <row r="424" spans="1:9" s="13" customFormat="1" ht="12.75">
      <c r="A424" s="25"/>
      <c r="B424" s="17"/>
      <c r="C424" s="18"/>
      <c r="D424" s="18"/>
      <c r="E424" s="18"/>
      <c r="F424" s="18"/>
      <c r="I424" s="45"/>
    </row>
    <row r="425" spans="1:9" s="13" customFormat="1" ht="12.75">
      <c r="A425" s="25"/>
      <c r="B425" s="17"/>
      <c r="C425" s="18"/>
      <c r="D425" s="18"/>
      <c r="E425" s="18"/>
      <c r="F425" s="18"/>
      <c r="I425" s="45"/>
    </row>
    <row r="426" spans="1:9" s="13" customFormat="1" ht="12.75">
      <c r="A426" s="25"/>
      <c r="B426" s="17"/>
      <c r="C426" s="18"/>
      <c r="D426" s="18"/>
      <c r="E426" s="18"/>
      <c r="F426" s="18"/>
      <c r="I426" s="45"/>
    </row>
    <row r="427" spans="1:9" s="13" customFormat="1" ht="12.75">
      <c r="A427" s="25"/>
      <c r="B427" s="17"/>
      <c r="C427" s="18"/>
      <c r="D427" s="18"/>
      <c r="E427" s="18"/>
      <c r="F427" s="18"/>
      <c r="I427" s="45"/>
    </row>
    <row r="428" spans="1:9" s="13" customFormat="1" ht="12.75">
      <c r="A428" s="25"/>
      <c r="B428" s="17"/>
      <c r="C428" s="18"/>
      <c r="D428" s="18"/>
      <c r="E428" s="18"/>
      <c r="F428" s="18"/>
      <c r="I428" s="45"/>
    </row>
    <row r="429" spans="1:9" s="13" customFormat="1" ht="12.75">
      <c r="A429" s="25"/>
      <c r="B429" s="17"/>
      <c r="C429" s="18"/>
      <c r="D429" s="18"/>
      <c r="E429" s="18"/>
      <c r="F429" s="18"/>
      <c r="I429" s="45"/>
    </row>
    <row r="430" spans="1:9" s="13" customFormat="1" ht="12.75">
      <c r="A430" s="25"/>
      <c r="B430" s="17"/>
      <c r="C430" s="18"/>
      <c r="D430" s="18"/>
      <c r="E430" s="18"/>
      <c r="F430" s="18"/>
      <c r="I430" s="45"/>
    </row>
    <row r="431" spans="1:9" s="13" customFormat="1" ht="12.75">
      <c r="A431" s="25"/>
      <c r="B431" s="17"/>
      <c r="C431" s="18"/>
      <c r="D431" s="18"/>
      <c r="E431" s="18"/>
      <c r="F431" s="18"/>
      <c r="I431" s="45"/>
    </row>
    <row r="432" spans="1:9" s="13" customFormat="1" ht="12.75">
      <c r="A432" s="25"/>
      <c r="B432" s="17"/>
      <c r="C432" s="18"/>
      <c r="D432" s="18"/>
      <c r="E432" s="18"/>
      <c r="F432" s="18"/>
      <c r="I432" s="45"/>
    </row>
    <row r="433" spans="1:9" s="13" customFormat="1" ht="12.75">
      <c r="A433" s="25"/>
      <c r="B433" s="17"/>
      <c r="C433" s="18"/>
      <c r="D433" s="18"/>
      <c r="E433" s="18"/>
      <c r="F433" s="18"/>
      <c r="I433" s="45"/>
    </row>
    <row r="434" spans="1:9" s="13" customFormat="1" ht="12.75">
      <c r="A434" s="25"/>
      <c r="B434" s="17"/>
      <c r="C434" s="18"/>
      <c r="D434" s="18"/>
      <c r="E434" s="18"/>
      <c r="F434" s="18"/>
      <c r="I434" s="45"/>
    </row>
    <row r="435" spans="1:9" s="13" customFormat="1" ht="12.75">
      <c r="A435" s="25"/>
      <c r="B435" s="17"/>
      <c r="C435" s="18"/>
      <c r="D435" s="18"/>
      <c r="E435" s="18"/>
      <c r="F435" s="18"/>
      <c r="I435" s="45"/>
    </row>
    <row r="436" spans="1:9" s="13" customFormat="1" ht="12.75">
      <c r="A436" s="25"/>
      <c r="B436" s="17"/>
      <c r="C436" s="18"/>
      <c r="D436" s="18"/>
      <c r="E436" s="18"/>
      <c r="F436" s="18"/>
      <c r="I436" s="45"/>
    </row>
    <row r="437" spans="1:9" s="13" customFormat="1" ht="12.75">
      <c r="A437" s="25"/>
      <c r="B437" s="17"/>
      <c r="C437" s="18"/>
      <c r="D437" s="18"/>
      <c r="E437" s="18"/>
      <c r="F437" s="18"/>
      <c r="I437" s="45"/>
    </row>
    <row r="438" spans="1:9" s="13" customFormat="1" ht="12.75">
      <c r="A438" s="25"/>
      <c r="B438" s="17"/>
      <c r="C438" s="18"/>
      <c r="D438" s="18"/>
      <c r="E438" s="18"/>
      <c r="F438" s="18"/>
      <c r="I438" s="45"/>
    </row>
    <row r="439" spans="1:9" s="13" customFormat="1" ht="12.75">
      <c r="A439" s="25"/>
      <c r="B439" s="17"/>
      <c r="C439" s="18"/>
      <c r="D439" s="18"/>
      <c r="E439" s="18"/>
      <c r="F439" s="18"/>
      <c r="I439" s="45"/>
    </row>
    <row r="440" spans="1:9" s="13" customFormat="1" ht="12.75">
      <c r="A440" s="25"/>
      <c r="B440" s="17"/>
      <c r="C440" s="18"/>
      <c r="D440" s="18"/>
      <c r="E440" s="18"/>
      <c r="F440" s="18"/>
      <c r="I440" s="45"/>
    </row>
    <row r="441" spans="1:9" s="13" customFormat="1" ht="12.75">
      <c r="A441" s="25"/>
      <c r="B441" s="17"/>
      <c r="C441" s="18"/>
      <c r="D441" s="18"/>
      <c r="E441" s="18"/>
      <c r="F441" s="18"/>
      <c r="I441" s="45"/>
    </row>
    <row r="442" spans="1:9" s="13" customFormat="1" ht="12.75">
      <c r="A442" s="25"/>
      <c r="B442" s="17"/>
      <c r="C442" s="18"/>
      <c r="D442" s="18"/>
      <c r="E442" s="18"/>
      <c r="F442" s="18"/>
      <c r="I442" s="45"/>
    </row>
    <row r="443" spans="1:9" s="13" customFormat="1" ht="12.75">
      <c r="A443" s="25"/>
      <c r="B443" s="17"/>
      <c r="C443" s="18"/>
      <c r="D443" s="18"/>
      <c r="E443" s="18"/>
      <c r="F443" s="18"/>
      <c r="I443" s="45"/>
    </row>
    <row r="444" spans="1:9" s="13" customFormat="1" ht="12.75">
      <c r="A444" s="25"/>
      <c r="B444" s="17"/>
      <c r="C444" s="18"/>
      <c r="D444" s="18"/>
      <c r="E444" s="18"/>
      <c r="F444" s="18"/>
      <c r="I444" s="45"/>
    </row>
    <row r="445" spans="1:9" s="13" customFormat="1" ht="12.75">
      <c r="A445" s="25"/>
      <c r="B445" s="17"/>
      <c r="C445" s="18"/>
      <c r="D445" s="18"/>
      <c r="E445" s="18"/>
      <c r="F445" s="18"/>
      <c r="I445" s="45"/>
    </row>
    <row r="446" spans="1:9" s="13" customFormat="1" ht="12.75">
      <c r="A446" s="25"/>
      <c r="B446" s="17"/>
      <c r="C446" s="18"/>
      <c r="D446" s="18"/>
      <c r="E446" s="18"/>
      <c r="F446" s="18"/>
      <c r="I446" s="45"/>
    </row>
    <row r="447" spans="1:9" s="13" customFormat="1" ht="12.75">
      <c r="A447" s="25"/>
      <c r="B447" s="17"/>
      <c r="C447" s="18"/>
      <c r="D447" s="18"/>
      <c r="E447" s="18"/>
      <c r="F447" s="18"/>
      <c r="I447" s="45"/>
    </row>
    <row r="448" spans="1:9" s="13" customFormat="1" ht="12.75">
      <c r="A448" s="25"/>
      <c r="B448" s="17"/>
      <c r="C448" s="18"/>
      <c r="D448" s="18"/>
      <c r="E448" s="18"/>
      <c r="F448" s="18"/>
      <c r="I448" s="45"/>
    </row>
    <row r="449" spans="1:9" s="13" customFormat="1" ht="12.75">
      <c r="A449" s="25"/>
      <c r="B449" s="17"/>
      <c r="C449" s="18"/>
      <c r="D449" s="18"/>
      <c r="E449" s="18"/>
      <c r="F449" s="18"/>
      <c r="I449" s="45"/>
    </row>
    <row r="450" spans="1:9" s="13" customFormat="1" ht="12.75">
      <c r="A450" s="25"/>
      <c r="B450" s="17"/>
      <c r="C450" s="18"/>
      <c r="D450" s="18"/>
      <c r="E450" s="18"/>
      <c r="F450" s="18"/>
      <c r="I450" s="45"/>
    </row>
    <row r="451" spans="1:9" s="13" customFormat="1" ht="12.75">
      <c r="A451" s="25"/>
      <c r="B451" s="17"/>
      <c r="C451" s="18"/>
      <c r="D451" s="18"/>
      <c r="E451" s="18"/>
      <c r="F451" s="18"/>
      <c r="I451" s="45"/>
    </row>
    <row r="452" spans="1:9" s="13" customFormat="1" ht="12.75">
      <c r="A452" s="25"/>
      <c r="B452" s="17"/>
      <c r="C452" s="18"/>
      <c r="D452" s="18"/>
      <c r="E452" s="18"/>
      <c r="F452" s="18"/>
      <c r="I452" s="45"/>
    </row>
    <row r="453" spans="1:9" s="13" customFormat="1" ht="12.75">
      <c r="A453" s="25"/>
      <c r="B453" s="17"/>
      <c r="C453" s="18"/>
      <c r="D453" s="18"/>
      <c r="E453" s="18"/>
      <c r="F453" s="18"/>
      <c r="I453" s="45"/>
    </row>
    <row r="454" spans="1:9" s="13" customFormat="1" ht="12.75">
      <c r="A454" s="25"/>
      <c r="B454" s="17"/>
      <c r="C454" s="18"/>
      <c r="D454" s="18"/>
      <c r="E454" s="18"/>
      <c r="F454" s="18"/>
      <c r="I454" s="45"/>
    </row>
    <row r="455" spans="1:9" s="13" customFormat="1" ht="12.75">
      <c r="A455" s="25"/>
      <c r="B455" s="17"/>
      <c r="C455" s="18"/>
      <c r="D455" s="18"/>
      <c r="E455" s="18"/>
      <c r="F455" s="18"/>
      <c r="I455" s="45"/>
    </row>
    <row r="456" spans="1:9" s="13" customFormat="1" ht="12.75">
      <c r="A456" s="25"/>
      <c r="B456" s="17"/>
      <c r="C456" s="18"/>
      <c r="D456" s="18"/>
      <c r="E456" s="18"/>
      <c r="F456" s="18"/>
      <c r="I456" s="45"/>
    </row>
    <row r="457" spans="1:9" s="13" customFormat="1" ht="12.75">
      <c r="A457" s="25"/>
      <c r="B457" s="17"/>
      <c r="C457" s="18"/>
      <c r="D457" s="18"/>
      <c r="E457" s="18"/>
      <c r="F457" s="18"/>
      <c r="I457" s="45"/>
    </row>
    <row r="458" spans="1:9" s="13" customFormat="1" ht="12.75">
      <c r="A458" s="25"/>
      <c r="B458" s="17"/>
      <c r="C458" s="18"/>
      <c r="D458" s="18"/>
      <c r="E458" s="18"/>
      <c r="F458" s="18"/>
      <c r="I458" s="45"/>
    </row>
    <row r="459" spans="1:9" s="13" customFormat="1" ht="12.75">
      <c r="A459" s="25"/>
      <c r="B459" s="17"/>
      <c r="C459" s="18"/>
      <c r="D459" s="18"/>
      <c r="E459" s="18"/>
      <c r="F459" s="18"/>
      <c r="I459" s="45"/>
    </row>
    <row r="460" spans="1:9" s="13" customFormat="1" ht="12.75">
      <c r="A460" s="25"/>
      <c r="B460" s="17"/>
      <c r="C460" s="18"/>
      <c r="D460" s="18"/>
      <c r="E460" s="18"/>
      <c r="F460" s="18"/>
      <c r="I460" s="45"/>
    </row>
    <row r="461" spans="1:9" s="13" customFormat="1" ht="12.75">
      <c r="A461" s="25"/>
      <c r="B461" s="17"/>
      <c r="C461" s="18"/>
      <c r="D461" s="18"/>
      <c r="E461" s="18"/>
      <c r="F461" s="18"/>
      <c r="I461" s="45"/>
    </row>
    <row r="462" spans="1:9" s="13" customFormat="1" ht="12.75">
      <c r="A462" s="25"/>
      <c r="B462" s="17"/>
      <c r="C462" s="18"/>
      <c r="D462" s="18"/>
      <c r="E462" s="18"/>
      <c r="F462" s="18"/>
      <c r="I462" s="45"/>
    </row>
    <row r="463" spans="1:9" s="13" customFormat="1" ht="12.75">
      <c r="A463" s="25"/>
      <c r="B463" s="17"/>
      <c r="C463" s="18"/>
      <c r="D463" s="18"/>
      <c r="E463" s="18"/>
      <c r="F463" s="18"/>
      <c r="I463" s="45"/>
    </row>
    <row r="464" spans="1:9" s="13" customFormat="1" ht="12.75">
      <c r="A464" s="25"/>
      <c r="B464" s="17"/>
      <c r="C464" s="18"/>
      <c r="D464" s="18"/>
      <c r="E464" s="18"/>
      <c r="F464" s="18"/>
      <c r="I464" s="45"/>
    </row>
    <row r="465" spans="1:9" s="13" customFormat="1" ht="12.75">
      <c r="A465" s="25"/>
      <c r="B465" s="17"/>
      <c r="C465" s="18"/>
      <c r="D465" s="18"/>
      <c r="E465" s="18"/>
      <c r="F465" s="18"/>
      <c r="I465" s="45"/>
    </row>
    <row r="466" spans="1:9" s="13" customFormat="1" ht="12.75">
      <c r="A466" s="25"/>
      <c r="B466" s="17"/>
      <c r="C466" s="18"/>
      <c r="D466" s="18"/>
      <c r="E466" s="18"/>
      <c r="F466" s="18"/>
      <c r="I466" s="45"/>
    </row>
    <row r="467" spans="1:9" s="13" customFormat="1" ht="12.75">
      <c r="A467" s="25"/>
      <c r="B467" s="17"/>
      <c r="C467" s="18"/>
      <c r="D467" s="18"/>
      <c r="E467" s="18"/>
      <c r="F467" s="18"/>
      <c r="I467" s="45"/>
    </row>
    <row r="468" spans="1:9" s="13" customFormat="1" ht="12.75">
      <c r="A468" s="25"/>
      <c r="B468" s="17"/>
      <c r="C468" s="18"/>
      <c r="D468" s="18"/>
      <c r="E468" s="18"/>
      <c r="F468" s="18"/>
      <c r="I468" s="45"/>
    </row>
    <row r="469" spans="1:9" s="13" customFormat="1" ht="12.75">
      <c r="A469" s="25"/>
      <c r="B469" s="17"/>
      <c r="C469" s="18"/>
      <c r="D469" s="18"/>
      <c r="E469" s="18"/>
      <c r="F469" s="18"/>
      <c r="I469" s="45"/>
    </row>
    <row r="470" spans="1:9" s="13" customFormat="1" ht="12.75">
      <c r="A470" s="25"/>
      <c r="B470" s="17"/>
      <c r="C470" s="18"/>
      <c r="D470" s="18"/>
      <c r="E470" s="18"/>
      <c r="F470" s="18"/>
      <c r="I470" s="45"/>
    </row>
    <row r="471" spans="1:9" s="13" customFormat="1" ht="12.75">
      <c r="A471" s="25"/>
      <c r="B471" s="17"/>
      <c r="C471" s="18"/>
      <c r="D471" s="18"/>
      <c r="E471" s="18"/>
      <c r="F471" s="18"/>
      <c r="I471" s="45"/>
    </row>
    <row r="472" spans="1:9" s="13" customFormat="1" ht="12.75">
      <c r="A472" s="25"/>
      <c r="B472" s="17"/>
      <c r="C472" s="18"/>
      <c r="D472" s="18"/>
      <c r="E472" s="18"/>
      <c r="F472" s="18"/>
      <c r="I472" s="45"/>
    </row>
    <row r="473" spans="1:9" s="13" customFormat="1" ht="12.75">
      <c r="A473" s="25"/>
      <c r="B473" s="17"/>
      <c r="C473" s="18"/>
      <c r="D473" s="18"/>
      <c r="E473" s="18"/>
      <c r="F473" s="18"/>
      <c r="I473" s="45"/>
    </row>
    <row r="474" spans="1:9" s="13" customFormat="1" ht="12.75">
      <c r="A474" s="25"/>
      <c r="B474" s="17"/>
      <c r="C474" s="18"/>
      <c r="D474" s="18"/>
      <c r="E474" s="18"/>
      <c r="F474" s="18"/>
      <c r="I474" s="45"/>
    </row>
    <row r="475" spans="1:9" s="13" customFormat="1" ht="12.75">
      <c r="A475" s="25"/>
      <c r="B475" s="17"/>
      <c r="C475" s="18"/>
      <c r="D475" s="18"/>
      <c r="E475" s="18"/>
      <c r="F475" s="18"/>
      <c r="I475" s="45"/>
    </row>
    <row r="476" spans="1:9" s="13" customFormat="1" ht="12.75">
      <c r="A476" s="25"/>
      <c r="B476" s="17"/>
      <c r="C476" s="18"/>
      <c r="D476" s="18"/>
      <c r="E476" s="18"/>
      <c r="F476" s="18"/>
      <c r="I476" s="45"/>
    </row>
    <row r="477" spans="1:9" s="13" customFormat="1" ht="12.75">
      <c r="A477" s="25"/>
      <c r="B477" s="17"/>
      <c r="C477" s="18"/>
      <c r="D477" s="18"/>
      <c r="E477" s="18"/>
      <c r="F477" s="18"/>
      <c r="I477" s="45"/>
    </row>
    <row r="478" spans="1:9" s="13" customFormat="1" ht="12.75">
      <c r="A478" s="25"/>
      <c r="B478" s="17"/>
      <c r="C478" s="18"/>
      <c r="D478" s="18"/>
      <c r="E478" s="18"/>
      <c r="F478" s="18"/>
      <c r="I478" s="45"/>
    </row>
    <row r="479" spans="1:9" s="13" customFormat="1" ht="12.75">
      <c r="A479" s="25"/>
      <c r="B479" s="17"/>
      <c r="C479" s="18"/>
      <c r="D479" s="18"/>
      <c r="E479" s="18"/>
      <c r="F479" s="18"/>
      <c r="I479" s="45"/>
    </row>
    <row r="480" spans="1:9" s="13" customFormat="1" ht="12.75">
      <c r="A480" s="25"/>
      <c r="B480" s="17"/>
      <c r="C480" s="18"/>
      <c r="D480" s="18"/>
      <c r="E480" s="18"/>
      <c r="F480" s="18"/>
      <c r="I480" s="45"/>
    </row>
    <row r="481" spans="1:9" s="13" customFormat="1" ht="12.75">
      <c r="A481" s="25"/>
      <c r="B481" s="17"/>
      <c r="C481" s="18"/>
      <c r="D481" s="18"/>
      <c r="E481" s="18"/>
      <c r="F481" s="18"/>
      <c r="I481" s="45"/>
    </row>
    <row r="482" spans="1:9" s="13" customFormat="1" ht="12.75">
      <c r="A482" s="25"/>
      <c r="B482" s="17"/>
      <c r="C482" s="18"/>
      <c r="D482" s="18"/>
      <c r="E482" s="18"/>
      <c r="F482" s="18"/>
      <c r="I482" s="45"/>
    </row>
    <row r="483" spans="1:9" s="13" customFormat="1" ht="12.75">
      <c r="A483" s="25"/>
      <c r="B483" s="17"/>
      <c r="C483" s="18"/>
      <c r="D483" s="18"/>
      <c r="E483" s="18"/>
      <c r="F483" s="18"/>
      <c r="I483" s="45"/>
    </row>
    <row r="484" spans="1:9" s="13" customFormat="1" ht="12.75">
      <c r="A484" s="25"/>
      <c r="B484" s="17"/>
      <c r="C484" s="18"/>
      <c r="D484" s="18"/>
      <c r="E484" s="18"/>
      <c r="F484" s="18"/>
      <c r="I484" s="45"/>
    </row>
    <row r="485" spans="1:9" s="13" customFormat="1" ht="12.75">
      <c r="A485" s="25"/>
      <c r="B485" s="17"/>
      <c r="C485" s="18"/>
      <c r="D485" s="18"/>
      <c r="E485" s="18"/>
      <c r="F485" s="18"/>
      <c r="I485" s="45"/>
    </row>
    <row r="486" spans="1:9" s="13" customFormat="1" ht="12.75">
      <c r="A486" s="25"/>
      <c r="B486" s="17"/>
      <c r="C486" s="18"/>
      <c r="D486" s="18"/>
      <c r="E486" s="18"/>
      <c r="F486" s="18"/>
      <c r="I486" s="45"/>
    </row>
    <row r="487" spans="1:9" s="13" customFormat="1" ht="12.75">
      <c r="A487" s="25"/>
      <c r="B487" s="17"/>
      <c r="C487" s="18"/>
      <c r="D487" s="18"/>
      <c r="E487" s="18"/>
      <c r="F487" s="18"/>
      <c r="I487" s="45"/>
    </row>
    <row r="488" spans="1:9" s="13" customFormat="1" ht="12.75">
      <c r="A488" s="25"/>
      <c r="B488" s="17"/>
      <c r="C488" s="18"/>
      <c r="D488" s="18"/>
      <c r="E488" s="18"/>
      <c r="F488" s="18"/>
      <c r="I488" s="45"/>
    </row>
    <row r="489" spans="1:9" s="13" customFormat="1" ht="12.75">
      <c r="A489" s="25"/>
      <c r="B489" s="17"/>
      <c r="C489" s="18"/>
      <c r="D489" s="18"/>
      <c r="E489" s="18"/>
      <c r="F489" s="18"/>
      <c r="I489" s="45"/>
    </row>
    <row r="490" spans="1:9" s="13" customFormat="1" ht="12.75">
      <c r="A490" s="25"/>
      <c r="B490" s="17"/>
      <c r="C490" s="18"/>
      <c r="D490" s="18"/>
      <c r="E490" s="18"/>
      <c r="F490" s="18"/>
      <c r="I490" s="45"/>
    </row>
    <row r="491" spans="1:9" s="13" customFormat="1" ht="12.75">
      <c r="A491" s="25"/>
      <c r="B491" s="17"/>
      <c r="C491" s="18"/>
      <c r="D491" s="18"/>
      <c r="E491" s="18"/>
      <c r="F491" s="18"/>
      <c r="I491" s="45"/>
    </row>
    <row r="492" spans="1:9" s="13" customFormat="1" ht="12.75">
      <c r="A492" s="25"/>
      <c r="B492" s="17"/>
      <c r="C492" s="18"/>
      <c r="D492" s="18"/>
      <c r="E492" s="18"/>
      <c r="F492" s="18"/>
      <c r="I492" s="45"/>
    </row>
    <row r="493" spans="1:9" s="13" customFormat="1" ht="12.75">
      <c r="A493" s="25"/>
      <c r="B493" s="17"/>
      <c r="C493" s="18"/>
      <c r="D493" s="18"/>
      <c r="E493" s="18"/>
      <c r="F493" s="18"/>
      <c r="I493" s="45"/>
    </row>
    <row r="494" spans="1:9" s="13" customFormat="1" ht="12.75">
      <c r="A494" s="25"/>
      <c r="B494" s="17"/>
      <c r="C494" s="18"/>
      <c r="D494" s="18"/>
      <c r="E494" s="18"/>
      <c r="F494" s="18"/>
      <c r="I494" s="45"/>
    </row>
    <row r="495" spans="1:9" s="13" customFormat="1" ht="12.75">
      <c r="A495" s="25"/>
      <c r="B495" s="17"/>
      <c r="C495" s="18"/>
      <c r="D495" s="18"/>
      <c r="E495" s="18"/>
      <c r="F495" s="18"/>
      <c r="I495" s="45"/>
    </row>
    <row r="496" spans="1:9" s="13" customFormat="1" ht="12.75">
      <c r="A496" s="25"/>
      <c r="B496" s="17"/>
      <c r="C496" s="18"/>
      <c r="D496" s="18"/>
      <c r="E496" s="18"/>
      <c r="F496" s="18"/>
      <c r="I496" s="45"/>
    </row>
    <row r="497" spans="1:9" s="13" customFormat="1" ht="12.75">
      <c r="A497" s="25"/>
      <c r="B497" s="17"/>
      <c r="C497" s="18"/>
      <c r="D497" s="18"/>
      <c r="E497" s="18"/>
      <c r="F497" s="18"/>
      <c r="I497" s="45"/>
    </row>
    <row r="498" spans="1:9" s="13" customFormat="1" ht="12.75">
      <c r="A498" s="25"/>
      <c r="B498" s="17"/>
      <c r="C498" s="18"/>
      <c r="D498" s="18"/>
      <c r="E498" s="18"/>
      <c r="F498" s="18"/>
      <c r="I498" s="45"/>
    </row>
    <row r="499" spans="1:9" s="13" customFormat="1" ht="12.75">
      <c r="A499" s="25"/>
      <c r="B499" s="17"/>
      <c r="C499" s="18"/>
      <c r="D499" s="18"/>
      <c r="E499" s="18"/>
      <c r="F499" s="18"/>
      <c r="I499" s="45"/>
    </row>
    <row r="500" spans="1:9" s="13" customFormat="1" ht="12.75">
      <c r="A500" s="25"/>
      <c r="B500" s="17"/>
      <c r="C500" s="18"/>
      <c r="D500" s="18"/>
      <c r="E500" s="18"/>
      <c r="F500" s="18"/>
      <c r="I500" s="45"/>
    </row>
    <row r="501" spans="1:9" s="13" customFormat="1" ht="12.75">
      <c r="A501" s="25"/>
      <c r="B501" s="17"/>
      <c r="C501" s="18"/>
      <c r="D501" s="18"/>
      <c r="E501" s="18"/>
      <c r="F501" s="18"/>
      <c r="I501" s="45"/>
    </row>
    <row r="502" spans="1:9" s="13" customFormat="1" ht="12.75">
      <c r="A502" s="25"/>
      <c r="B502" s="17"/>
      <c r="C502" s="18"/>
      <c r="D502" s="18"/>
      <c r="E502" s="18"/>
      <c r="F502" s="18"/>
      <c r="I502" s="45"/>
    </row>
    <row r="503" spans="1:9" s="13" customFormat="1" ht="12.75">
      <c r="A503" s="25"/>
      <c r="B503" s="17"/>
      <c r="C503" s="18"/>
      <c r="D503" s="18"/>
      <c r="E503" s="18"/>
      <c r="F503" s="18"/>
      <c r="I503" s="45"/>
    </row>
    <row r="504" spans="1:9" s="13" customFormat="1" ht="12.75">
      <c r="A504" s="25"/>
      <c r="B504" s="17"/>
      <c r="C504" s="18"/>
      <c r="D504" s="18"/>
      <c r="E504" s="18"/>
      <c r="F504" s="18"/>
      <c r="I504" s="45"/>
    </row>
    <row r="505" spans="1:9" s="13" customFormat="1" ht="12.75">
      <c r="A505" s="25"/>
      <c r="B505" s="17"/>
      <c r="C505" s="18"/>
      <c r="D505" s="18"/>
      <c r="E505" s="18"/>
      <c r="F505" s="18"/>
      <c r="I505" s="45"/>
    </row>
    <row r="506" spans="1:9" s="13" customFormat="1" ht="12.75">
      <c r="A506" s="25"/>
      <c r="B506" s="17"/>
      <c r="C506" s="18"/>
      <c r="D506" s="18"/>
      <c r="E506" s="18"/>
      <c r="F506" s="18"/>
      <c r="I506" s="45"/>
    </row>
    <row r="507" spans="1:9" s="13" customFormat="1" ht="12.75">
      <c r="A507" s="25"/>
      <c r="B507" s="17"/>
      <c r="C507" s="18"/>
      <c r="D507" s="18"/>
      <c r="E507" s="18"/>
      <c r="F507" s="18"/>
      <c r="I507" s="45"/>
    </row>
    <row r="508" spans="1:9" s="13" customFormat="1" ht="12.75">
      <c r="A508" s="25"/>
      <c r="B508" s="17"/>
      <c r="C508" s="18"/>
      <c r="D508" s="18"/>
      <c r="E508" s="18"/>
      <c r="F508" s="18"/>
      <c r="I508" s="45"/>
    </row>
    <row r="509" spans="1:9" s="13" customFormat="1" ht="12.75">
      <c r="A509" s="25"/>
      <c r="B509" s="17"/>
      <c r="C509" s="18"/>
      <c r="D509" s="18"/>
      <c r="E509" s="18"/>
      <c r="F509" s="18"/>
      <c r="I509" s="45"/>
    </row>
    <row r="510" spans="1:9" s="13" customFormat="1" ht="12.75">
      <c r="A510" s="25"/>
      <c r="B510" s="17"/>
      <c r="C510" s="18"/>
      <c r="D510" s="18"/>
      <c r="E510" s="18"/>
      <c r="F510" s="18"/>
      <c r="I510" s="45"/>
    </row>
    <row r="511" spans="1:9" s="13" customFormat="1" ht="12.75">
      <c r="A511" s="25"/>
      <c r="B511" s="17"/>
      <c r="C511" s="18"/>
      <c r="D511" s="18"/>
      <c r="E511" s="18"/>
      <c r="F511" s="18"/>
      <c r="I511" s="45"/>
    </row>
    <row r="512" spans="1:9" s="13" customFormat="1" ht="12.75">
      <c r="A512" s="25"/>
      <c r="B512" s="17"/>
      <c r="C512" s="18"/>
      <c r="D512" s="18"/>
      <c r="E512" s="18"/>
      <c r="F512" s="18"/>
      <c r="I512" s="45"/>
    </row>
    <row r="513" spans="1:9" s="13" customFormat="1" ht="12.75">
      <c r="A513" s="25"/>
      <c r="B513" s="17"/>
      <c r="C513" s="18"/>
      <c r="D513" s="18"/>
      <c r="E513" s="18"/>
      <c r="F513" s="18"/>
      <c r="I513" s="45"/>
    </row>
    <row r="514" spans="1:9" s="13" customFormat="1" ht="12.75">
      <c r="A514" s="25"/>
      <c r="B514" s="17"/>
      <c r="C514" s="18"/>
      <c r="D514" s="18"/>
      <c r="E514" s="18"/>
      <c r="F514" s="18"/>
      <c r="I514" s="45"/>
    </row>
    <row r="515" spans="1:9" s="13" customFormat="1" ht="12.75">
      <c r="A515" s="25"/>
      <c r="B515" s="17"/>
      <c r="C515" s="18"/>
      <c r="D515" s="18"/>
      <c r="E515" s="18"/>
      <c r="F515" s="18"/>
      <c r="I515" s="45"/>
    </row>
    <row r="516" spans="1:9" s="13" customFormat="1" ht="12.75">
      <c r="A516" s="25"/>
      <c r="B516" s="17"/>
      <c r="C516" s="18"/>
      <c r="D516" s="18"/>
      <c r="E516" s="18"/>
      <c r="F516" s="18"/>
      <c r="I516" s="45"/>
    </row>
    <row r="517" spans="1:9" s="13" customFormat="1" ht="12.75">
      <c r="A517" s="25"/>
      <c r="B517" s="17"/>
      <c r="C517" s="18"/>
      <c r="D517" s="18"/>
      <c r="E517" s="18"/>
      <c r="F517" s="18"/>
      <c r="I517" s="45"/>
    </row>
    <row r="518" spans="1:9" s="13" customFormat="1" ht="12.75">
      <c r="A518" s="25"/>
      <c r="B518" s="17"/>
      <c r="C518" s="18"/>
      <c r="D518" s="18"/>
      <c r="E518" s="18"/>
      <c r="F518" s="18"/>
      <c r="I518" s="45"/>
    </row>
    <row r="519" spans="1:9" s="13" customFormat="1" ht="12.75">
      <c r="A519" s="25"/>
      <c r="B519" s="17"/>
      <c r="C519" s="18"/>
      <c r="D519" s="18"/>
      <c r="E519" s="18"/>
      <c r="F519" s="18"/>
      <c r="I519" s="45"/>
    </row>
    <row r="520" spans="1:9" s="13" customFormat="1" ht="12.75">
      <c r="A520" s="25"/>
      <c r="B520" s="17"/>
      <c r="C520" s="18"/>
      <c r="D520" s="18"/>
      <c r="E520" s="18"/>
      <c r="F520" s="18"/>
      <c r="I520" s="45"/>
    </row>
    <row r="521" spans="1:9" s="13" customFormat="1" ht="12.75">
      <c r="A521" s="25"/>
      <c r="B521" s="17"/>
      <c r="C521" s="18"/>
      <c r="D521" s="18"/>
      <c r="E521" s="18"/>
      <c r="F521" s="18"/>
      <c r="I521" s="45"/>
    </row>
    <row r="522" spans="1:9" s="13" customFormat="1" ht="12.75">
      <c r="A522" s="25"/>
      <c r="B522" s="17"/>
      <c r="C522" s="18"/>
      <c r="D522" s="18"/>
      <c r="E522" s="18"/>
      <c r="F522" s="18"/>
      <c r="I522" s="45"/>
    </row>
    <row r="523" spans="1:9" s="13" customFormat="1" ht="12.75">
      <c r="A523" s="25"/>
      <c r="B523" s="17"/>
      <c r="C523" s="18"/>
      <c r="D523" s="18"/>
      <c r="E523" s="18"/>
      <c r="F523" s="18"/>
      <c r="I523" s="45"/>
    </row>
    <row r="524" spans="1:9" s="13" customFormat="1" ht="12.75">
      <c r="A524" s="25"/>
      <c r="B524" s="17"/>
      <c r="C524" s="18"/>
      <c r="D524" s="18"/>
      <c r="E524" s="18"/>
      <c r="F524" s="18"/>
      <c r="I524" s="45"/>
    </row>
    <row r="525" spans="1:9" s="13" customFormat="1" ht="12.75">
      <c r="A525" s="25"/>
      <c r="B525" s="17"/>
      <c r="C525" s="18"/>
      <c r="D525" s="18"/>
      <c r="E525" s="18"/>
      <c r="F525" s="18"/>
      <c r="I525" s="45"/>
    </row>
    <row r="526" spans="1:9" s="13" customFormat="1" ht="12.75">
      <c r="A526" s="25"/>
      <c r="B526" s="17"/>
      <c r="C526" s="18"/>
      <c r="D526" s="18"/>
      <c r="E526" s="18"/>
      <c r="F526" s="18"/>
      <c r="I526" s="45"/>
    </row>
    <row r="527" spans="1:9" s="13" customFormat="1" ht="12.75">
      <c r="A527" s="25"/>
      <c r="B527" s="17"/>
      <c r="C527" s="18"/>
      <c r="D527" s="18"/>
      <c r="E527" s="18"/>
      <c r="F527" s="18"/>
      <c r="I527" s="45"/>
    </row>
    <row r="528" spans="1:9" s="13" customFormat="1" ht="12.75">
      <c r="A528" s="25"/>
      <c r="B528" s="17"/>
      <c r="C528" s="18"/>
      <c r="D528" s="18"/>
      <c r="E528" s="18"/>
      <c r="F528" s="18"/>
      <c r="I528" s="45"/>
    </row>
    <row r="529" spans="1:9" s="13" customFormat="1" ht="12.75">
      <c r="A529" s="25"/>
      <c r="B529" s="17"/>
      <c r="C529" s="18"/>
      <c r="D529" s="18"/>
      <c r="E529" s="18"/>
      <c r="F529" s="18"/>
      <c r="I529" s="45"/>
    </row>
    <row r="530" spans="1:9" s="13" customFormat="1" ht="12.75">
      <c r="A530" s="25"/>
      <c r="B530" s="17"/>
      <c r="C530" s="18"/>
      <c r="D530" s="18"/>
      <c r="E530" s="18"/>
      <c r="F530" s="18"/>
      <c r="I530" s="45"/>
    </row>
    <row r="531" spans="1:9" s="13" customFormat="1" ht="12.75">
      <c r="A531" s="25"/>
      <c r="B531" s="17"/>
      <c r="C531" s="18"/>
      <c r="D531" s="18"/>
      <c r="E531" s="18"/>
      <c r="F531" s="18"/>
      <c r="I531" s="45"/>
    </row>
    <row r="532" spans="1:9" s="13" customFormat="1" ht="12.75">
      <c r="A532" s="25"/>
      <c r="B532" s="17"/>
      <c r="C532" s="18"/>
      <c r="D532" s="18"/>
      <c r="E532" s="18"/>
      <c r="F532" s="18"/>
      <c r="I532" s="45"/>
    </row>
    <row r="533" spans="1:9" s="13" customFormat="1" ht="12.75">
      <c r="A533" s="25"/>
      <c r="B533" s="17"/>
      <c r="C533" s="18"/>
      <c r="D533" s="18"/>
      <c r="E533" s="18"/>
      <c r="F533" s="18"/>
      <c r="I533" s="45"/>
    </row>
    <row r="534" spans="1:9" s="13" customFormat="1" ht="12.75">
      <c r="A534" s="25"/>
      <c r="B534" s="17"/>
      <c r="C534" s="18"/>
      <c r="D534" s="18"/>
      <c r="E534" s="18"/>
      <c r="F534" s="18"/>
      <c r="I534" s="45"/>
    </row>
    <row r="535" spans="1:9" s="13" customFormat="1" ht="12.75">
      <c r="A535" s="25"/>
      <c r="B535" s="17"/>
      <c r="C535" s="18"/>
      <c r="D535" s="18"/>
      <c r="E535" s="18"/>
      <c r="F535" s="18"/>
      <c r="I535" s="45"/>
    </row>
    <row r="536" spans="1:9" s="13" customFormat="1" ht="12.75">
      <c r="A536" s="25"/>
      <c r="B536" s="17"/>
      <c r="C536" s="18"/>
      <c r="D536" s="18"/>
      <c r="E536" s="18"/>
      <c r="F536" s="18"/>
      <c r="I536" s="45"/>
    </row>
    <row r="537" spans="1:9" s="13" customFormat="1" ht="12.75">
      <c r="A537" s="25"/>
      <c r="B537" s="17"/>
      <c r="C537" s="18"/>
      <c r="D537" s="18"/>
      <c r="E537" s="18"/>
      <c r="F537" s="18"/>
      <c r="I537" s="45"/>
    </row>
    <row r="538" spans="1:9" s="13" customFormat="1" ht="12.75">
      <c r="A538" s="25"/>
      <c r="B538" s="17"/>
      <c r="C538" s="18"/>
      <c r="D538" s="18"/>
      <c r="E538" s="18"/>
      <c r="F538" s="18"/>
      <c r="I538" s="45"/>
    </row>
    <row r="539" spans="1:9" s="13" customFormat="1" ht="12.75">
      <c r="A539" s="25"/>
      <c r="B539" s="17"/>
      <c r="C539" s="18"/>
      <c r="D539" s="18"/>
      <c r="E539" s="18"/>
      <c r="F539" s="18"/>
      <c r="I539" s="45"/>
    </row>
    <row r="540" spans="1:9" s="13" customFormat="1" ht="12.75">
      <c r="A540" s="25"/>
      <c r="B540" s="17"/>
      <c r="C540" s="18"/>
      <c r="D540" s="18"/>
      <c r="E540" s="18"/>
      <c r="F540" s="18"/>
      <c r="I540" s="45"/>
    </row>
    <row r="541" spans="1:9" s="13" customFormat="1" ht="12.75">
      <c r="A541" s="25"/>
      <c r="B541" s="17"/>
      <c r="C541" s="18"/>
      <c r="D541" s="18"/>
      <c r="E541" s="18"/>
      <c r="F541" s="18"/>
      <c r="I541" s="45"/>
    </row>
    <row r="542" spans="1:9" s="13" customFormat="1" ht="12.75">
      <c r="A542" s="25"/>
      <c r="B542" s="17"/>
      <c r="C542" s="18"/>
      <c r="D542" s="18"/>
      <c r="E542" s="18"/>
      <c r="F542" s="18"/>
      <c r="I542" s="45"/>
    </row>
    <row r="543" spans="1:9" s="13" customFormat="1" ht="12.75">
      <c r="A543" s="25"/>
      <c r="B543" s="17"/>
      <c r="C543" s="18"/>
      <c r="D543" s="18"/>
      <c r="E543" s="18"/>
      <c r="F543" s="18"/>
      <c r="I543" s="45"/>
    </row>
    <row r="544" spans="1:9" s="13" customFormat="1" ht="12.75">
      <c r="A544" s="25"/>
      <c r="B544" s="17"/>
      <c r="C544" s="18"/>
      <c r="D544" s="18"/>
      <c r="E544" s="18"/>
      <c r="F544" s="18"/>
      <c r="I544" s="45"/>
    </row>
    <row r="545" spans="1:9" s="13" customFormat="1" ht="12.75">
      <c r="A545" s="25"/>
      <c r="B545" s="17"/>
      <c r="C545" s="18"/>
      <c r="D545" s="18"/>
      <c r="E545" s="18"/>
      <c r="F545" s="18"/>
      <c r="I545" s="45"/>
    </row>
    <row r="546" spans="1:9" s="13" customFormat="1" ht="12.75">
      <c r="A546" s="25"/>
      <c r="B546" s="17"/>
      <c r="C546" s="18"/>
      <c r="D546" s="18"/>
      <c r="E546" s="18"/>
      <c r="F546" s="18"/>
      <c r="I546" s="45"/>
    </row>
    <row r="547" spans="1:9" s="13" customFormat="1" ht="12.75">
      <c r="A547" s="25"/>
      <c r="B547" s="17"/>
      <c r="C547" s="18"/>
      <c r="D547" s="18"/>
      <c r="E547" s="18"/>
      <c r="F547" s="18"/>
      <c r="I547" s="45"/>
    </row>
    <row r="548" spans="1:9" s="13" customFormat="1" ht="12.75">
      <c r="A548" s="25"/>
      <c r="B548" s="17"/>
      <c r="C548" s="18"/>
      <c r="D548" s="18"/>
      <c r="E548" s="18"/>
      <c r="F548" s="18"/>
      <c r="I548" s="45"/>
    </row>
    <row r="549" spans="1:9" s="13" customFormat="1" ht="12.75">
      <c r="A549" s="25"/>
      <c r="B549" s="17"/>
      <c r="C549" s="18"/>
      <c r="D549" s="18"/>
      <c r="E549" s="18"/>
      <c r="F549" s="18"/>
      <c r="I549" s="45"/>
    </row>
    <row r="550" spans="1:9" s="13" customFormat="1" ht="12.75">
      <c r="A550" s="25"/>
      <c r="B550" s="17"/>
      <c r="C550" s="18"/>
      <c r="D550" s="18"/>
      <c r="E550" s="18"/>
      <c r="F550" s="18"/>
      <c r="I550" s="45"/>
    </row>
    <row r="551" spans="1:9" s="13" customFormat="1" ht="12.75">
      <c r="A551" s="25"/>
      <c r="B551" s="17"/>
      <c r="C551" s="18"/>
      <c r="D551" s="18"/>
      <c r="E551" s="18"/>
      <c r="F551" s="18"/>
      <c r="I551" s="45"/>
    </row>
    <row r="552" spans="1:9" s="13" customFormat="1" ht="12.75">
      <c r="A552" s="25"/>
      <c r="B552" s="17"/>
      <c r="C552" s="18"/>
      <c r="D552" s="18"/>
      <c r="E552" s="18"/>
      <c r="F552" s="18"/>
      <c r="I552" s="45"/>
    </row>
    <row r="553" spans="1:9" s="13" customFormat="1" ht="12.75">
      <c r="A553" s="25"/>
      <c r="B553" s="17"/>
      <c r="C553" s="18"/>
      <c r="D553" s="18"/>
      <c r="E553" s="18"/>
      <c r="F553" s="18"/>
      <c r="I553" s="45"/>
    </row>
    <row r="554" spans="1:9" s="13" customFormat="1" ht="12.75">
      <c r="A554" s="25"/>
      <c r="B554" s="17"/>
      <c r="C554" s="18"/>
      <c r="D554" s="18"/>
      <c r="E554" s="18"/>
      <c r="F554" s="18"/>
      <c r="I554" s="45"/>
    </row>
    <row r="555" spans="1:9" s="13" customFormat="1" ht="12.75">
      <c r="A555" s="25"/>
      <c r="B555" s="17"/>
      <c r="C555" s="18"/>
      <c r="D555" s="18"/>
      <c r="E555" s="18"/>
      <c r="F555" s="18"/>
      <c r="I555" s="45"/>
    </row>
    <row r="556" spans="1:9" s="13" customFormat="1" ht="12.75">
      <c r="A556" s="25"/>
      <c r="B556" s="17"/>
      <c r="C556" s="18"/>
      <c r="D556" s="18"/>
      <c r="E556" s="18"/>
      <c r="F556" s="18"/>
      <c r="I556" s="45"/>
    </row>
    <row r="557" spans="1:9" s="13" customFormat="1" ht="12.75">
      <c r="A557" s="25"/>
      <c r="B557" s="17"/>
      <c r="C557" s="18"/>
      <c r="D557" s="18"/>
      <c r="E557" s="18"/>
      <c r="F557" s="18"/>
      <c r="I557" s="45"/>
    </row>
    <row r="558" spans="1:9" s="13" customFormat="1" ht="12.75">
      <c r="A558" s="25"/>
      <c r="B558" s="17"/>
      <c r="C558" s="18"/>
      <c r="D558" s="18"/>
      <c r="E558" s="18"/>
      <c r="F558" s="18"/>
      <c r="I558" s="45"/>
    </row>
    <row r="559" spans="1:9" s="13" customFormat="1" ht="12.75">
      <c r="A559" s="25"/>
      <c r="B559" s="17"/>
      <c r="C559" s="18"/>
      <c r="D559" s="18"/>
      <c r="E559" s="18"/>
      <c r="F559" s="18"/>
      <c r="I559" s="45"/>
    </row>
    <row r="560" spans="1:9" s="13" customFormat="1" ht="12.75">
      <c r="A560" s="25"/>
      <c r="B560" s="17"/>
      <c r="C560" s="18"/>
      <c r="D560" s="18"/>
      <c r="E560" s="18"/>
      <c r="F560" s="18"/>
      <c r="I560" s="45"/>
    </row>
    <row r="561" spans="1:9" s="13" customFormat="1" ht="12.75">
      <c r="A561" s="25"/>
      <c r="B561" s="17"/>
      <c r="C561" s="18"/>
      <c r="D561" s="18"/>
      <c r="E561" s="18"/>
      <c r="F561" s="18"/>
      <c r="I561" s="45"/>
    </row>
    <row r="562" spans="1:9" s="13" customFormat="1" ht="12.75">
      <c r="A562" s="25"/>
      <c r="B562" s="17"/>
      <c r="C562" s="18"/>
      <c r="D562" s="18"/>
      <c r="E562" s="18"/>
      <c r="F562" s="18"/>
      <c r="I562" s="45"/>
    </row>
    <row r="563" spans="1:9" s="13" customFormat="1" ht="12.75">
      <c r="A563" s="25"/>
      <c r="B563" s="17"/>
      <c r="C563" s="18"/>
      <c r="D563" s="18"/>
      <c r="E563" s="18"/>
      <c r="F563" s="18"/>
      <c r="I563" s="45"/>
    </row>
    <row r="564" spans="1:9" s="13" customFormat="1" ht="12.75">
      <c r="A564" s="25"/>
      <c r="B564" s="17"/>
      <c r="C564" s="18"/>
      <c r="D564" s="18"/>
      <c r="E564" s="18"/>
      <c r="F564" s="18"/>
      <c r="I564" s="45"/>
    </row>
    <row r="565" spans="1:9" s="13" customFormat="1" ht="12.75">
      <c r="A565" s="25"/>
      <c r="B565" s="17"/>
      <c r="C565" s="18"/>
      <c r="D565" s="18"/>
      <c r="E565" s="18"/>
      <c r="F565" s="18"/>
      <c r="I565" s="45"/>
    </row>
    <row r="566" spans="1:9" s="13" customFormat="1" ht="12.75">
      <c r="A566" s="25"/>
      <c r="B566" s="17"/>
      <c r="C566" s="18"/>
      <c r="D566" s="18"/>
      <c r="E566" s="18"/>
      <c r="F566" s="18"/>
      <c r="I566" s="45"/>
    </row>
    <row r="567" spans="1:9" s="13" customFormat="1" ht="12.75">
      <c r="A567" s="25"/>
      <c r="B567" s="17"/>
      <c r="C567" s="18"/>
      <c r="D567" s="18"/>
      <c r="E567" s="18"/>
      <c r="F567" s="18"/>
      <c r="I567" s="45"/>
    </row>
    <row r="568" spans="1:9" s="13" customFormat="1" ht="12.75">
      <c r="A568" s="25"/>
      <c r="B568" s="17"/>
      <c r="C568" s="18"/>
      <c r="D568" s="18"/>
      <c r="E568" s="18"/>
      <c r="F568" s="18"/>
      <c r="I568" s="45"/>
    </row>
    <row r="569" spans="1:9" s="13" customFormat="1" ht="12.75">
      <c r="A569" s="25"/>
      <c r="B569" s="17"/>
      <c r="C569" s="18"/>
      <c r="D569" s="18"/>
      <c r="E569" s="18"/>
      <c r="F569" s="18"/>
      <c r="I569" s="45"/>
    </row>
    <row r="570" spans="1:9" s="13" customFormat="1" ht="12.75">
      <c r="A570" s="25"/>
      <c r="B570" s="17"/>
      <c r="C570" s="18"/>
      <c r="D570" s="18"/>
      <c r="E570" s="18"/>
      <c r="F570" s="18"/>
      <c r="I570" s="45"/>
    </row>
    <row r="571" spans="1:9" s="13" customFormat="1" ht="12.75">
      <c r="A571" s="25"/>
      <c r="B571" s="17"/>
      <c r="C571" s="18"/>
      <c r="D571" s="18"/>
      <c r="E571" s="18"/>
      <c r="F571" s="18"/>
      <c r="I571" s="45"/>
    </row>
    <row r="572" spans="1:9" s="13" customFormat="1" ht="12.75">
      <c r="A572" s="25"/>
      <c r="B572" s="17"/>
      <c r="C572" s="18"/>
      <c r="D572" s="18"/>
      <c r="E572" s="18"/>
      <c r="F572" s="18"/>
      <c r="I572" s="45"/>
    </row>
    <row r="573" spans="1:9" s="13" customFormat="1" ht="12.75">
      <c r="A573" s="25"/>
      <c r="B573" s="17"/>
      <c r="C573" s="18"/>
      <c r="D573" s="18"/>
      <c r="E573" s="18"/>
      <c r="F573" s="18"/>
      <c r="I573" s="45"/>
    </row>
    <row r="574" spans="1:9" s="13" customFormat="1" ht="12.75">
      <c r="A574" s="25"/>
      <c r="B574" s="17"/>
      <c r="C574" s="18"/>
      <c r="D574" s="18"/>
      <c r="E574" s="18"/>
      <c r="F574" s="18"/>
      <c r="I574" s="45"/>
    </row>
    <row r="575" spans="1:9" s="13" customFormat="1" ht="12.75">
      <c r="A575" s="25"/>
      <c r="B575" s="17"/>
      <c r="C575" s="18"/>
      <c r="D575" s="18"/>
      <c r="E575" s="18"/>
      <c r="F575" s="18"/>
      <c r="I575" s="45"/>
    </row>
    <row r="576" spans="1:9" s="13" customFormat="1" ht="12.75">
      <c r="A576" s="25"/>
      <c r="B576" s="17"/>
      <c r="C576" s="18"/>
      <c r="D576" s="18"/>
      <c r="E576" s="18"/>
      <c r="F576" s="18"/>
      <c r="I576" s="45"/>
    </row>
    <row r="577" spans="1:9" s="13" customFormat="1" ht="12.75">
      <c r="A577" s="25"/>
      <c r="B577" s="17"/>
      <c r="C577" s="18"/>
      <c r="D577" s="18"/>
      <c r="E577" s="18"/>
      <c r="F577" s="18"/>
      <c r="I577" s="45"/>
    </row>
    <row r="578" spans="1:9" s="13" customFormat="1" ht="12.75">
      <c r="A578" s="25"/>
      <c r="B578" s="17"/>
      <c r="C578" s="18"/>
      <c r="D578" s="18"/>
      <c r="E578" s="18"/>
      <c r="F578" s="18"/>
      <c r="I578" s="45"/>
    </row>
    <row r="579" spans="1:9" s="13" customFormat="1" ht="12.75">
      <c r="A579" s="25"/>
      <c r="B579" s="17"/>
      <c r="C579" s="18"/>
      <c r="D579" s="18"/>
      <c r="E579" s="18"/>
      <c r="F579" s="18"/>
      <c r="I579" s="45"/>
    </row>
    <row r="580" spans="1:9" s="13" customFormat="1" ht="12.75">
      <c r="A580" s="25"/>
      <c r="B580" s="17"/>
      <c r="C580" s="18"/>
      <c r="D580" s="18"/>
      <c r="E580" s="18"/>
      <c r="F580" s="18"/>
      <c r="I580" s="45"/>
    </row>
    <row r="581" spans="1:9" s="13" customFormat="1" ht="12.75">
      <c r="A581" s="25"/>
      <c r="B581" s="17"/>
      <c r="C581" s="18"/>
      <c r="D581" s="18"/>
      <c r="E581" s="18"/>
      <c r="F581" s="18"/>
      <c r="I581" s="45"/>
    </row>
    <row r="582" spans="1:9" s="13" customFormat="1" ht="12.75">
      <c r="A582" s="25"/>
      <c r="B582" s="17"/>
      <c r="C582" s="18"/>
      <c r="D582" s="18"/>
      <c r="E582" s="18"/>
      <c r="F582" s="18"/>
      <c r="I582" s="45"/>
    </row>
    <row r="583" spans="1:9" s="13" customFormat="1" ht="12.75">
      <c r="A583" s="25"/>
      <c r="B583" s="17"/>
      <c r="C583" s="18"/>
      <c r="D583" s="18"/>
      <c r="E583" s="18"/>
      <c r="F583" s="18"/>
      <c r="I583" s="45"/>
    </row>
    <row r="584" spans="1:9" s="13" customFormat="1" ht="12.75">
      <c r="A584" s="25"/>
      <c r="B584" s="17"/>
      <c r="C584" s="18"/>
      <c r="D584" s="18"/>
      <c r="E584" s="18"/>
      <c r="F584" s="18"/>
      <c r="I584" s="45"/>
    </row>
    <row r="585" spans="1:9" s="13" customFormat="1" ht="12.75">
      <c r="A585" s="25"/>
      <c r="B585" s="17"/>
      <c r="C585" s="18"/>
      <c r="D585" s="18"/>
      <c r="E585" s="18"/>
      <c r="F585" s="18"/>
      <c r="I585" s="45"/>
    </row>
    <row r="586" spans="1:9" s="13" customFormat="1" ht="12.75">
      <c r="A586" s="25"/>
      <c r="B586" s="17"/>
      <c r="C586" s="18"/>
      <c r="D586" s="18"/>
      <c r="E586" s="18"/>
      <c r="F586" s="18"/>
      <c r="I586" s="45"/>
    </row>
    <row r="587" spans="1:9" s="13" customFormat="1" ht="12.75">
      <c r="A587" s="25"/>
      <c r="B587" s="17"/>
      <c r="C587" s="18"/>
      <c r="D587" s="18"/>
      <c r="E587" s="18"/>
      <c r="F587" s="18"/>
      <c r="I587" s="45"/>
    </row>
    <row r="588" spans="1:9" s="13" customFormat="1" ht="12.75">
      <c r="A588" s="25"/>
      <c r="B588" s="17"/>
      <c r="C588" s="18"/>
      <c r="D588" s="18"/>
      <c r="E588" s="18"/>
      <c r="F588" s="18"/>
      <c r="I588" s="45"/>
    </row>
    <row r="589" spans="1:9" s="13" customFormat="1" ht="12.75">
      <c r="A589" s="25"/>
      <c r="B589" s="17"/>
      <c r="C589" s="18"/>
      <c r="D589" s="18"/>
      <c r="E589" s="18"/>
      <c r="F589" s="18"/>
      <c r="I589" s="45"/>
    </row>
    <row r="590" spans="1:9" s="13" customFormat="1" ht="12.75">
      <c r="A590" s="25"/>
      <c r="B590" s="17"/>
      <c r="C590" s="18"/>
      <c r="D590" s="18"/>
      <c r="E590" s="18"/>
      <c r="F590" s="18"/>
      <c r="I590" s="45"/>
    </row>
    <row r="591" spans="1:9" s="13" customFormat="1" ht="12.75">
      <c r="A591" s="25"/>
      <c r="B591" s="17"/>
      <c r="C591" s="18"/>
      <c r="D591" s="18"/>
      <c r="E591" s="18"/>
      <c r="F591" s="18"/>
      <c r="I591" s="45"/>
    </row>
    <row r="592" spans="1:9" s="13" customFormat="1" ht="12.75">
      <c r="A592" s="25"/>
      <c r="B592" s="17"/>
      <c r="C592" s="18"/>
      <c r="D592" s="18"/>
      <c r="E592" s="18"/>
      <c r="F592" s="18"/>
      <c r="I592" s="45"/>
    </row>
    <row r="593" spans="1:9" s="13" customFormat="1" ht="12.75">
      <c r="A593" s="25"/>
      <c r="B593" s="17"/>
      <c r="C593" s="18"/>
      <c r="D593" s="18"/>
      <c r="E593" s="18"/>
      <c r="F593" s="18"/>
      <c r="I593" s="45"/>
    </row>
    <row r="594" spans="1:9" s="13" customFormat="1" ht="12.75">
      <c r="A594" s="25"/>
      <c r="B594" s="17"/>
      <c r="C594" s="18"/>
      <c r="D594" s="18"/>
      <c r="E594" s="18"/>
      <c r="F594" s="18"/>
      <c r="I594" s="45"/>
    </row>
    <row r="595" spans="1:9" s="13" customFormat="1" ht="12.75">
      <c r="A595" s="25"/>
      <c r="B595" s="17"/>
      <c r="C595" s="18"/>
      <c r="D595" s="18"/>
      <c r="E595" s="18"/>
      <c r="F595" s="18"/>
      <c r="I595" s="45"/>
    </row>
    <row r="596" spans="1:9" s="13" customFormat="1" ht="12.75">
      <c r="A596" s="25"/>
      <c r="B596" s="17"/>
      <c r="C596" s="18"/>
      <c r="D596" s="18"/>
      <c r="E596" s="18"/>
      <c r="F596" s="18"/>
      <c r="I596" s="45"/>
    </row>
    <row r="597" spans="1:9" s="13" customFormat="1" ht="12.75">
      <c r="A597" s="25"/>
      <c r="B597" s="17"/>
      <c r="C597" s="18"/>
      <c r="D597" s="18"/>
      <c r="E597" s="18"/>
      <c r="F597" s="18"/>
      <c r="I597" s="45"/>
    </row>
    <row r="598" spans="1:9" s="13" customFormat="1" ht="12.75">
      <c r="A598" s="25"/>
      <c r="B598" s="17"/>
      <c r="C598" s="18"/>
      <c r="D598" s="18"/>
      <c r="E598" s="18"/>
      <c r="F598" s="18"/>
      <c r="I598" s="45"/>
    </row>
    <row r="599" spans="1:9" s="13" customFormat="1" ht="12.75">
      <c r="A599" s="25"/>
      <c r="B599" s="17"/>
      <c r="C599" s="18"/>
      <c r="D599" s="18"/>
      <c r="E599" s="18"/>
      <c r="F599" s="18"/>
      <c r="I599" s="45"/>
    </row>
    <row r="600" spans="1:9" s="13" customFormat="1" ht="12.75">
      <c r="A600" s="25"/>
      <c r="B600" s="17"/>
      <c r="C600" s="18"/>
      <c r="D600" s="18"/>
      <c r="E600" s="18"/>
      <c r="F600" s="18"/>
      <c r="I600" s="45"/>
    </row>
    <row r="601" spans="1:9" s="13" customFormat="1" ht="12.75">
      <c r="A601" s="25"/>
      <c r="B601" s="17"/>
      <c r="C601" s="18"/>
      <c r="D601" s="18"/>
      <c r="E601" s="18"/>
      <c r="F601" s="18"/>
      <c r="I601" s="45"/>
    </row>
    <row r="602" spans="1:9" s="13" customFormat="1" ht="12.75">
      <c r="A602" s="25"/>
      <c r="B602" s="17"/>
      <c r="C602" s="18"/>
      <c r="D602" s="18"/>
      <c r="E602" s="18"/>
      <c r="F602" s="18"/>
      <c r="I602" s="45"/>
    </row>
    <row r="603" spans="1:9" s="13" customFormat="1" ht="12.75">
      <c r="A603" s="25"/>
      <c r="B603" s="17"/>
      <c r="C603" s="18"/>
      <c r="D603" s="18"/>
      <c r="E603" s="18"/>
      <c r="F603" s="18"/>
      <c r="I603" s="45"/>
    </row>
    <row r="604" spans="1:9" s="13" customFormat="1" ht="12.75">
      <c r="A604" s="25"/>
      <c r="B604" s="17"/>
      <c r="C604" s="18"/>
      <c r="D604" s="18"/>
      <c r="E604" s="18"/>
      <c r="F604" s="18"/>
      <c r="I604" s="45"/>
    </row>
    <row r="605" spans="1:9" s="13" customFormat="1" ht="12.75">
      <c r="A605" s="25"/>
      <c r="B605" s="17"/>
      <c r="C605" s="18"/>
      <c r="D605" s="18"/>
      <c r="E605" s="18"/>
      <c r="F605" s="18"/>
      <c r="I605" s="45"/>
    </row>
    <row r="606" spans="1:9" s="13" customFormat="1" ht="12.75">
      <c r="A606" s="25"/>
      <c r="B606" s="17"/>
      <c r="C606" s="18"/>
      <c r="D606" s="18"/>
      <c r="E606" s="18"/>
      <c r="F606" s="18"/>
      <c r="I606" s="45"/>
    </row>
    <row r="607" spans="1:9" s="13" customFormat="1" ht="12.75">
      <c r="A607" s="25"/>
      <c r="B607" s="17"/>
      <c r="C607" s="18"/>
      <c r="D607" s="18"/>
      <c r="E607" s="18"/>
      <c r="F607" s="18"/>
      <c r="I607" s="45"/>
    </row>
    <row r="608" spans="1:9" s="13" customFormat="1" ht="12.75">
      <c r="A608" s="25"/>
      <c r="B608" s="17"/>
      <c r="C608" s="18"/>
      <c r="D608" s="18"/>
      <c r="E608" s="18"/>
      <c r="F608" s="18"/>
      <c r="I608" s="45"/>
    </row>
    <row r="609" spans="1:9" s="13" customFormat="1" ht="12.75">
      <c r="A609" s="25"/>
      <c r="B609" s="17"/>
      <c r="C609" s="18"/>
      <c r="D609" s="18"/>
      <c r="E609" s="18"/>
      <c r="F609" s="18"/>
      <c r="I609" s="45"/>
    </row>
    <row r="610" spans="1:9" s="13" customFormat="1" ht="12.75">
      <c r="A610" s="25"/>
      <c r="B610" s="17"/>
      <c r="C610" s="18"/>
      <c r="D610" s="18"/>
      <c r="E610" s="18"/>
      <c r="F610" s="18"/>
      <c r="I610" s="45"/>
    </row>
    <row r="611" spans="1:9" s="13" customFormat="1" ht="12.75">
      <c r="A611" s="25"/>
      <c r="B611" s="17"/>
      <c r="C611" s="18"/>
      <c r="D611" s="18"/>
      <c r="E611" s="18"/>
      <c r="F611" s="18"/>
      <c r="I611" s="45"/>
    </row>
    <row r="612" spans="1:9" s="13" customFormat="1" ht="12.75">
      <c r="A612" s="25"/>
      <c r="B612" s="17"/>
      <c r="C612" s="18"/>
      <c r="D612" s="18"/>
      <c r="E612" s="18"/>
      <c r="F612" s="18"/>
      <c r="I612" s="45"/>
    </row>
    <row r="613" spans="1:9" s="13" customFormat="1" ht="12.75">
      <c r="A613" s="25"/>
      <c r="B613" s="17"/>
      <c r="C613" s="18"/>
      <c r="D613" s="18"/>
      <c r="E613" s="18"/>
      <c r="F613" s="18"/>
      <c r="I613" s="45"/>
    </row>
    <row r="614" spans="1:9" s="13" customFormat="1" ht="12.75">
      <c r="A614" s="25"/>
      <c r="B614" s="17"/>
      <c r="C614" s="18"/>
      <c r="D614" s="18"/>
      <c r="E614" s="18"/>
      <c r="F614" s="18"/>
      <c r="I614" s="45"/>
    </row>
    <row r="615" spans="1:9" s="13" customFormat="1" ht="12.75">
      <c r="A615" s="25"/>
      <c r="B615" s="17"/>
      <c r="C615" s="18"/>
      <c r="D615" s="18"/>
      <c r="E615" s="18"/>
      <c r="F615" s="18"/>
      <c r="I615" s="45"/>
    </row>
    <row r="616" spans="1:9" s="13" customFormat="1" ht="12.75">
      <c r="A616" s="25"/>
      <c r="B616" s="17"/>
      <c r="C616" s="18"/>
      <c r="D616" s="18"/>
      <c r="E616" s="18"/>
      <c r="F616" s="18"/>
      <c r="I616" s="45"/>
    </row>
    <row r="617" spans="1:9" s="13" customFormat="1" ht="12.75">
      <c r="A617" s="25"/>
      <c r="B617" s="17"/>
      <c r="C617" s="18"/>
      <c r="D617" s="18"/>
      <c r="E617" s="18"/>
      <c r="F617" s="18"/>
      <c r="I617" s="45"/>
    </row>
    <row r="618" spans="1:9" s="13" customFormat="1" ht="12.75">
      <c r="A618" s="25"/>
      <c r="B618" s="17"/>
      <c r="C618" s="18"/>
      <c r="D618" s="18"/>
      <c r="E618" s="18"/>
      <c r="F618" s="18"/>
      <c r="I618" s="45"/>
    </row>
    <row r="619" spans="1:9" s="13" customFormat="1" ht="12.75">
      <c r="A619" s="25"/>
      <c r="B619" s="17"/>
      <c r="C619" s="18"/>
      <c r="D619" s="18"/>
      <c r="E619" s="18"/>
      <c r="F619" s="18"/>
      <c r="I619" s="45"/>
    </row>
    <row r="620" spans="1:9" s="13" customFormat="1" ht="12.75">
      <c r="A620" s="25"/>
      <c r="B620" s="17"/>
      <c r="C620" s="18"/>
      <c r="D620" s="18"/>
      <c r="E620" s="18"/>
      <c r="F620" s="18"/>
      <c r="I620" s="45"/>
    </row>
    <row r="621" spans="1:9" s="13" customFormat="1" ht="12.75">
      <c r="A621" s="25"/>
      <c r="B621" s="17"/>
      <c r="C621" s="18"/>
      <c r="D621" s="18"/>
      <c r="E621" s="18"/>
      <c r="F621" s="18"/>
      <c r="I621" s="45"/>
    </row>
    <row r="622" spans="1:9" s="13" customFormat="1" ht="12.75">
      <c r="A622" s="25"/>
      <c r="B622" s="17"/>
      <c r="C622" s="18"/>
      <c r="D622" s="18"/>
      <c r="E622" s="18"/>
      <c r="F622" s="18"/>
      <c r="I622" s="45"/>
    </row>
    <row r="623" spans="1:9" s="13" customFormat="1" ht="12.75">
      <c r="A623" s="25"/>
      <c r="B623" s="17"/>
      <c r="C623" s="18"/>
      <c r="D623" s="18"/>
      <c r="E623" s="18"/>
      <c r="F623" s="18"/>
      <c r="I623" s="45"/>
    </row>
    <row r="624" spans="1:9" s="13" customFormat="1" ht="12.75">
      <c r="A624" s="25"/>
      <c r="B624" s="17"/>
      <c r="C624" s="18"/>
      <c r="D624" s="18"/>
      <c r="E624" s="18"/>
      <c r="F624" s="18"/>
      <c r="I624" s="45"/>
    </row>
    <row r="625" spans="1:9" s="13" customFormat="1" ht="12.75">
      <c r="A625" s="25"/>
      <c r="B625" s="17"/>
      <c r="C625" s="18"/>
      <c r="D625" s="18"/>
      <c r="E625" s="18"/>
      <c r="F625" s="18"/>
      <c r="I625" s="45"/>
    </row>
    <row r="626" spans="1:9" s="13" customFormat="1" ht="12.75">
      <c r="A626" s="25"/>
      <c r="B626" s="17"/>
      <c r="C626" s="18"/>
      <c r="D626" s="18"/>
      <c r="E626" s="18"/>
      <c r="F626" s="18"/>
      <c r="I626" s="45"/>
    </row>
    <row r="627" spans="1:9" s="13" customFormat="1" ht="12.75">
      <c r="A627" s="25"/>
      <c r="B627" s="17"/>
      <c r="C627" s="18"/>
      <c r="D627" s="18"/>
      <c r="E627" s="18"/>
      <c r="F627" s="18"/>
      <c r="I627" s="45"/>
    </row>
    <row r="628" spans="1:9" s="13" customFormat="1" ht="12.75">
      <c r="A628" s="25"/>
      <c r="B628" s="17"/>
      <c r="C628" s="18"/>
      <c r="D628" s="18"/>
      <c r="E628" s="18"/>
      <c r="F628" s="18"/>
      <c r="I628" s="45"/>
    </row>
    <row r="629" spans="1:9" s="13" customFormat="1" ht="12.75">
      <c r="A629" s="25"/>
      <c r="B629" s="17"/>
      <c r="C629" s="18"/>
      <c r="D629" s="18"/>
      <c r="E629" s="18"/>
      <c r="F629" s="18"/>
      <c r="I629" s="45"/>
    </row>
    <row r="630" spans="1:9" s="13" customFormat="1" ht="12.75">
      <c r="A630" s="25"/>
      <c r="B630" s="17"/>
      <c r="C630" s="18"/>
      <c r="D630" s="18"/>
      <c r="E630" s="18"/>
      <c r="F630" s="18"/>
      <c r="I630" s="45"/>
    </row>
    <row r="631" spans="1:9" s="13" customFormat="1" ht="12.75">
      <c r="A631" s="25"/>
      <c r="B631" s="17"/>
      <c r="C631" s="18"/>
      <c r="D631" s="18"/>
      <c r="E631" s="18"/>
      <c r="F631" s="18"/>
      <c r="I631" s="45"/>
    </row>
    <row r="632" spans="1:9" s="13" customFormat="1" ht="12.75">
      <c r="A632" s="25"/>
      <c r="B632" s="17"/>
      <c r="C632" s="18"/>
      <c r="D632" s="18"/>
      <c r="E632" s="18"/>
      <c r="F632" s="18"/>
      <c r="I632" s="45"/>
    </row>
    <row r="633" spans="1:9" s="13" customFormat="1" ht="12.75">
      <c r="A633" s="25"/>
      <c r="B633" s="17"/>
      <c r="C633" s="18"/>
      <c r="D633" s="18"/>
      <c r="E633" s="18"/>
      <c r="F633" s="18"/>
      <c r="I633" s="45"/>
    </row>
    <row r="634" spans="1:9" s="13" customFormat="1" ht="12.75">
      <c r="A634" s="25"/>
      <c r="B634" s="17"/>
      <c r="C634" s="18"/>
      <c r="D634" s="18"/>
      <c r="E634" s="18"/>
      <c r="F634" s="18"/>
      <c r="I634" s="45"/>
    </row>
  </sheetData>
  <printOptions horizontalCentered="1"/>
  <pageMargins left="0" right="0" top="0.7874015748031497" bottom="0.3937007874015748" header="0.5118110236220472" footer="0.2755905511811024"/>
  <pageSetup horizontalDpi="600" verticalDpi="600" orientation="landscape" paperSize="9" scale="85" r:id="rId1"/>
  <headerFooter alignWithMargins="0">
    <oddHeader>&amp;L&amp;"Times New Roman,Normalny"&amp;11Znak sprawy: ZP-1368-2018&amp;"Arial CE,Standardowy"&amp;10
&amp;C&amp;"Times New Roman,Pogrubiona"&amp;12FORMULARZ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2018-10-08T12:17:39Z</cp:lastPrinted>
  <dcterms:created xsi:type="dcterms:W3CDTF">2015-03-17T12:44:28Z</dcterms:created>
  <dcterms:modified xsi:type="dcterms:W3CDTF">2018-10-08T12:17:41Z</dcterms:modified>
  <cp:category/>
  <cp:version/>
  <cp:contentType/>
  <cp:contentStatus/>
</cp:coreProperties>
</file>