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0" yWindow="65506" windowWidth="10680" windowHeight="10245" activeTab="0"/>
  </bookViews>
  <sheets>
    <sheet name="Formularz cenowy" sheetId="1" r:id="rId1"/>
  </sheets>
  <definedNames>
    <definedName name="_xlnm.Print_Area" localSheetId="0">'Formularz cenowy'!$A$1:$M$310</definedName>
  </definedNames>
  <calcPr fullCalcOnLoad="1"/>
</workbook>
</file>

<file path=xl/sharedStrings.xml><?xml version="1.0" encoding="utf-8"?>
<sst xmlns="http://schemas.openxmlformats.org/spreadsheetml/2006/main" count="498" uniqueCount="100">
  <si>
    <t>L.p.</t>
  </si>
  <si>
    <t>Nazwa asortymentu</t>
  </si>
  <si>
    <t>J.m.</t>
  </si>
  <si>
    <t>Ilość</t>
  </si>
  <si>
    <t>% VAT</t>
  </si>
  <si>
    <t>szt.</t>
  </si>
  <si>
    <t>Zamawiający wymaga dostarczenia do oferty:</t>
  </si>
  <si>
    <t xml:space="preserve">UWAGA: </t>
  </si>
  <si>
    <t>1.</t>
  </si>
  <si>
    <t>2.</t>
  </si>
  <si>
    <t>3.</t>
  </si>
  <si>
    <t>W przypadku gdy wymieniona w Formularzu cenowym ilość sztuk nie jest podzielna przez zaoferowaną wielkość opakowania należy dokonać wycenę ilości z zaokrągleniem do pełnego opakowania w górę.</t>
  </si>
  <si>
    <t>Producent</t>
  </si>
  <si>
    <t>System zamknięty pobierania krwi, zapewniający pobieranie krwi metodą aspiracji i podciśnienia; zapewniający całkowite zabezpieczenie personelu przed potencjalnie zakaźnym materiałem biologicznym w trakcie pobierania krwi z jednego wkłucia do kilku probówek; probówki biochemiczne z substancją do separacji surowicy, probówki wystandaryzowane, zapewniające pobieranie krwi zawsze o pożądanej objętości, probówki plastikowe zakręcane korkiem, na kazdej probówce naklejone etykiety z polem do opisu; igła jednoczęściowa (kaniula zespolona z nasadką), możliwość wkłucia igły pod dowolnym kątem przy pobieraniu krwi. Wszystkie pozycje muszą być jednego producenta (w przypadku zaoferowania produktu od różnych producentów wymagane jest dołączenie oświadczenia producentów o kompatybilności elementów z systemem). Wymagane atesty dotyczące wyrobów medycznych dopuszczające sprzęt do użytku na terenie kraju, wszystkie części składowe j.u.</t>
  </si>
  <si>
    <t>Igła systemowa. Rozmiar 0,8</t>
  </si>
  <si>
    <t>Adapter do końcówki Luer (np.. venflon)</t>
  </si>
  <si>
    <t>Rurki do oznaczania OB., z podziałką od 0 do 180mm i uszczelką mocującą rurkę w probówce, kompatybilne z pozycją nr 6</t>
  </si>
  <si>
    <t>Probówko_strzykawka do biochemii 4-5 ml śr. 13-14 mm kompatybilna z aparatem KONELAB 30i</t>
  </si>
  <si>
    <t>Probówko_strzykawka do biochemii 2-3 ml śr. 13-14 mm kompatybilna z aparatem KONELAB 30i</t>
  </si>
  <si>
    <t>Probówko_strzykawka do morfologii 2-3 ml śr.13-14 mm wys. do 85 mm</t>
  </si>
  <si>
    <t>Probówko_strzykawka do koagulacji 2-3 ml śr.13-14 mm kompatybilna z aparatem ACL TOP 300</t>
  </si>
  <si>
    <t>Probówko_strzykawka do glukozy 2-3 ml śr. 13-14 mm</t>
  </si>
  <si>
    <t xml:space="preserve">Probówko_strzykawka do OB (wersja liniowa) 1-2 ml </t>
  </si>
  <si>
    <t>ZADANIE NR 1</t>
  </si>
  <si>
    <t>Cena jedn. netto w PLN</t>
  </si>
  <si>
    <t>Wartość netto w PLN</t>
  </si>
  <si>
    <t>Kwota VAT w PLN</t>
  </si>
  <si>
    <t>Wartość brutto w PLN</t>
  </si>
  <si>
    <t>Wartość całkowita</t>
  </si>
  <si>
    <t xml:space="preserve">Informacja o produkcie </t>
  </si>
  <si>
    <t>Oferowany kod handlowy (REF)</t>
  </si>
  <si>
    <t>ZADANIE NR 2</t>
  </si>
  <si>
    <t>Kolumnę "Informacja o produkcie" należy bezwzględnie wypełnić.</t>
  </si>
  <si>
    <t>Zamawiający nie wyraża zgody na pozostawienie kolumny "Informacja o produkcie" nie wypełnionej lub na wpisywanie w niej "BRAK"</t>
  </si>
  <si>
    <t>ZADANIE NR 3</t>
  </si>
  <si>
    <t>Elektroda EKG do krótkotrwałego monitorowania dla dorosłych, pianka</t>
  </si>
  <si>
    <t>Papier kompatybilny z drukarką defibrylatora Philips typ Efficia DFM 100 (wymagane oświadczenie producenta lub Wykonawcy), rozmiary: wysokość rolki 50mm, średnica wewnętrzna rolki 15mm, długość 20 metrów</t>
  </si>
  <si>
    <t>Papier termoczuły  57 mm x 30 m gładki</t>
  </si>
  <si>
    <t>Papier do EKG 112 mm x 25 m z nadrukiem</t>
  </si>
  <si>
    <t>Papier kompatybilny z videoprinterem UP-D898 MD (wymagane oświadczenie producenta lub Wykonawcy) czarno-biały, wymiary 110mm x 18m. Papier termoczuły o wysokim połysku, wydruk w formacie A6, papier posiadający warstwę zapobiegającą przed osadzaniem się ładunków elektrostatycznych</t>
  </si>
  <si>
    <t>Papier kompatybilny z drukarką Sony Hybryd Graphic Printer  UP - 970 AD 210SE o rozmiarze 210mmx25 cm</t>
  </si>
  <si>
    <t>ZADANIE NR 4</t>
  </si>
  <si>
    <t xml:space="preserve">Żel do USG a 0,5 l </t>
  </si>
  <si>
    <t>ZADANIE NR 5</t>
  </si>
  <si>
    <t>Elektroda nożowa dł. 16 cm (+/- 5%), trzon 2,4 mm, kompatybilna z uchwytem generatora elektrochirurgicznego Force EZ</t>
  </si>
  <si>
    <t>Płytka elektrody biernej kompatybilna z generatorem elektrochirurgicznym Force EZ j.u.</t>
  </si>
  <si>
    <t>Uchwyt elektrod monopolarnych z przełącznikiem, elektrodą kaburą i kablem o długości minimum 4,5m kompatybilny z generatorem elektrochirurgicznym Force EZ j.u.</t>
  </si>
  <si>
    <t>Jednorazowy uchwyt elektrod monopolarnych, trójprzyciskowy z przełącznikiem regulacji mocy, elektrodą powleczoną, kaburą i kablem o dł. min3m kompatybilny z  generatorem elektrochirurgicznym typu Force Triad</t>
  </si>
  <si>
    <t>Zestaw uchwytu  elektrody monopolarnej z opcją cięcia i koagulacji, kaburą, kablem długości minimum 4,5m oraz elektrodą bierną (powrotną) kompatbilny z  generatorem elektrochirurgicznym Force EZ</t>
  </si>
  <si>
    <t>ZADANIE NR 6</t>
  </si>
  <si>
    <t>Elektroda neutralna dzielona, nie kierunkowa o powierzchni 85-90cm2 z izolowanym pierścieniem ekwipotencjalnym o powierzchni  23-25cm2 na elastycznym podłożu z włókniny z wklejkami do protokołu pacjenta</t>
  </si>
  <si>
    <t>Uchwyt elektrod monopolarnych j.u. z dwoma przyciskami i elektroda szpatułkową, trzpień średnicy 2,4mm-2,5mm, z kablem przyłączeniowym 3 PIN o długości min. 3m</t>
  </si>
  <si>
    <t>ZADANIE NR 7</t>
  </si>
  <si>
    <t>Elektroda zwrotna od pacjenta, kompatybilna z generatorem OPES</t>
  </si>
  <si>
    <t>ZADANIE NR 8</t>
  </si>
  <si>
    <t>Ewakuator do zabiegów TUR z końcówką STORZ, jednorazowy</t>
  </si>
  <si>
    <t>ZADANIE NR 9</t>
  </si>
  <si>
    <t>Formaldehyd Czda w butelkach szklanych 1 Litr</t>
  </si>
  <si>
    <t>ZADANIE NR 10</t>
  </si>
  <si>
    <t>Żel do znieczulenia podczas cewnikowania, do zabiegów urologicznych i anestezjologicznych (Lidocaine + Chlorhexidine 2g + 0,25 g (20% sol.) / 100g x 5-6 ml pakowany sterylnie w ampułkostrzykawce</t>
  </si>
  <si>
    <t>ZADANIE NR 11</t>
  </si>
  <si>
    <t>ZADANIE NR 12</t>
  </si>
  <si>
    <t xml:space="preserve">Końcówka shavera kompatybilna z rękojeścią Shavera APSII firmy Arthrex. Szerokość końcówki 4mm długość 13cm. Końcówka dedykowana do agresywnej resekcji łąkotki, maziówki i chrząstki. </t>
  </si>
  <si>
    <t>ZADANIE NR 13</t>
  </si>
  <si>
    <t>Nożyki do skórnych testów alergologicznych, dłługość ostrza ≤ 1mm, jałowe, pakowane pojedynczo</t>
  </si>
  <si>
    <t>ZADANIE NR 14</t>
  </si>
  <si>
    <t>ZADANIE NR 15</t>
  </si>
  <si>
    <t>ZADANIE NR 16</t>
  </si>
  <si>
    <t>Osłonka lateksowa na głowice USG</t>
  </si>
  <si>
    <t>ZADANIE NR 17</t>
  </si>
  <si>
    <t>ZADANIE NR 18</t>
  </si>
  <si>
    <t>Pojemnik na popłuczyny do bronchoskopii o pojemności min. 70 ml, jednorazowy, sterylny. Z zamknięciem dwukanałowym do podłączenia fiberoskopu i drenu do ssaka o średnicy zewnętrznej 1cm a wewnętrznej 0,6 cm oraz dodatkowym szczelnym zamknięciem pozwalającym na transport materiału w każdej pozycji, z etykietą na dane identyfikujące pacjenta</t>
  </si>
  <si>
    <t>ZADANIE NR 19</t>
  </si>
  <si>
    <t>ZADANIE NR 20</t>
  </si>
  <si>
    <t>Przetwornik  do pomiaru nieinwazyjnego rzutu serca kompatybilny z kardiomonitorem NIHON KOHDEN</t>
  </si>
  <si>
    <t>ZADANIE NR 21</t>
  </si>
  <si>
    <t>Przetwornik do pomiaru inwazyjnego ciśnienia krwi, jałowy kompatybilny z kardiomonitorem PROAQT</t>
  </si>
  <si>
    <t>ZADANIE NR 22</t>
  </si>
  <si>
    <t>Staza uciskowa j.u., bezlateksowa dł.45-50 cm, szerokość 2-3cm</t>
  </si>
  <si>
    <t>ZADANIE NR 23</t>
  </si>
  <si>
    <t>Strzykawka Luer  2 - 3ml do gazometrii krwi z heparyną litową i korkiem    80 I.U. 3 ML</t>
  </si>
  <si>
    <t>ZADANIE NR 24</t>
  </si>
  <si>
    <t>Strzykawka tuberkulinowa  1 ML 0,5 x 16 MM 25G x 5/8</t>
  </si>
  <si>
    <t>ZADANIE NR 25</t>
  </si>
  <si>
    <t>Szczotka do chirurgicznego mycia  rąk, sterylna, z miękką szczeciną, j.u., o standardowym rozmiarze 8x5x4cm, pakowana pojedynczo</t>
  </si>
  <si>
    <t>Talk sterylny, nie zawierający endotoksyn i azbestu. Wyrób medyczny przeznaczony do celów wyłącznie medycznych. Posiada wskazania do obliteracji opłucnej. Opakowanie: spray 3g x1szt</t>
  </si>
  <si>
    <t>Talk sterylny, nie zawierający endotoksyn i azbestu. Wyrób medyczny przeznaczony do celów wyłącznie medycznych. Posiada wskazania do obliteracji opłucnej. Opakowanie: fiolka 4g x1szt.</t>
  </si>
  <si>
    <t>Test ciążowy płytkowy</t>
  </si>
  <si>
    <t>Paski testowe do monitorowania glikemii ze świeżej próbki krwi kapilarnej, pobieranie krwi przez zasysanie, uruchamjające glukometr  bez ręcznego ustawiania kodów, wyrób medyczny kompatybilny z glukometrem umożliwiającym automatyczny wyrzut paska, wielkość zasysanej próbki krwi 0,5-1 mikrolitra, czas pomiaru od chwili zassania próbki 5-7 sekund,zakres pomiaru 20-600mg/dl, wartość hematokrytu od 20-30% do 55-60%, o dokładności przy stężeniu glukozy niższej niż 75-100 mg/dl ± 15mg/dl  i dokładności przy stężeniu glukozy ? 75-100 mg/dl ± 20%-15% , paski stabilne minimum 3 miesiące po otwarciu opakowania. Zamawiający wymaga nieodpłatnego przekazania kompatybilnych z zaoferowanymi paskami glukometrów zasilanych z ogólnodostępnych baterii, w ilości 30 sztuk oraz płynu kontrolnego poziom normalny, termin ważności płynu po otwarciu minimum 30 dni w ilości 5 sztuk.</t>
  </si>
  <si>
    <t>Trokar torakochirurgiczny jednorazowego użytku 11,5mm z tępym końcem i nieprzewodzącym rękawem</t>
  </si>
  <si>
    <t>Sterylny zestaw ochronny na głowicę USG zawierający osłonę na głowicę  w rozmiarze min.13 x 61 cm,  żel sterylny,  dwa rodzaje dwupunktowych mocowań osłony do głowicy i  serwetę min. 40cm x 40 c</t>
  </si>
  <si>
    <t xml:space="preserve">Formularz cenowy </t>
  </si>
  <si>
    <t>1) Kart charakterystyki, kart katalogowych lub innego dokumentu zawierającego opis oferowanego asortymentu umożliwiającego sprawdzenie zgodności produktu z wymaganiami zamawiającego,  dla każdej pozycji.</t>
  </si>
  <si>
    <t>2) Oświadczenie producenta zaoferowanego asortymentu w poz. 5, 6 lub oświadczenie Wykonawcy potwierdzające, że zaoferowane materiały eksploatacyjne są w pełni kompatybilne  z aparatem KONELAB 30i. Oświadczenie producenta zaoferowanego asortymentu w poz. 8 lub oświadczenie Wykonawcy potwierdzające, że zaoferowane materiały eksploatacyjne są w pełni kompatybilne z aparatem ACL TOP 300.</t>
  </si>
  <si>
    <t>1) Oświadczenie producenta zaoferowanego asortymentu lub oświadczenie Wykonawcy potwierdzające, że zaoferowane materiały eksploatacyjne są w pełni kompatybilne z generatorem elektrochirurgicznym Force EZ. Karty charakterystyki, karty katalogowe lub inny dokument zawierający opis oferowanego asortymentu umożliwiający sprawdzenie zgodności produktu z wymaganiami zamawiającego</t>
  </si>
  <si>
    <t>1) Oświadczenie producenta zaoferowanego asortymentu lub oświadczenie Wykonawcy potwierdzające, że zaoferowane materiały eksploatacyjne są w pełni kompatybilne z Aparatem ERBE. Karty charakterystyki, karty katalogowe lub inny dokument zawierający opis oferowanego asortymentu umożliwiający sprawdzenie zgodności produktu z wymaganiami zamawiającego.</t>
  </si>
  <si>
    <t>1) Kart charakterystyki, kart katalogowych lub innego dokumentu zawierającego opis oferowanego asortymentu umożliwiającego sprawdzenie zgodności produktu z wymaganiami zamawiającego.</t>
  </si>
  <si>
    <t>1)Oświadczenie producenta zaoferowanego asortymentu lub oświadczenie Wykonawcy potwierdzające, że zaoferowane materiały eksploatacyjne są w pełni kompatybilne z kardiomonitorem NIHON KODEN. Karty charakterystyki, karty katalogowe lub inny dokument zawierający opis oferowanego asortymentu umożliwiający sprawdzenie zgodności produktu z wymaganiami zamawiającego.</t>
  </si>
  <si>
    <t>1) Oświadczenie producenta zaoferowanego asortymentu lub oświadczenie Wykonawcy potwierdzające, że zaoferowane materiały eksploatacyjne są w pełni kompatybilne z kardiomonitorem NIHON KODEN. Karty charakterystyki, karty katalogowe lub inny dokument zawierający opis oferowanego asortymentu umożliwiający sprawdzenie zgodności produktu z wymaganiami zamawiającego.</t>
  </si>
  <si>
    <t>Zestaw do monitorowania ciśnienia śródbrzusznego</t>
  </si>
</sst>
</file>

<file path=xl/styles.xml><?xml version="1.0" encoding="utf-8"?>
<styleSheet xmlns="http://schemas.openxmlformats.org/spreadsheetml/2006/main">
  <numFmts count="2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Tak&quot;;&quot;Tak&quot;;&quot;Nie&quot;"/>
    <numFmt numFmtId="173" formatCode="&quot;Prawda&quot;;&quot;Prawda&quot;;&quot;Fałsz&quot;"/>
    <numFmt numFmtId="174" formatCode="&quot;Włączone&quot;;&quot;Włączone&quot;;&quot;Wyłączone&quot;"/>
    <numFmt numFmtId="175" formatCode="[$€-2]\ #,##0.00_);[Red]\([$€-2]\ #,##0.00\)"/>
    <numFmt numFmtId="176" formatCode="_-* #,##0.00\ [$zł-415]_-;\-* #,##0.00\ [$zł-415]_-;_-* &quot;-&quot;??\ [$zł-415]_-;_-@_-"/>
    <numFmt numFmtId="177" formatCode="_-* #,##0\ _z_ł_-;\-* #,##0\ _z_ł_-;_-* &quot;-&quot;??\ _z_ł_-;_-@_-"/>
    <numFmt numFmtId="178" formatCode="#,##0.00_ ;\-#,##0.00\ "/>
    <numFmt numFmtId="179" formatCode="#,##0.000"/>
    <numFmt numFmtId="180" formatCode="#,##0.0000"/>
    <numFmt numFmtId="181" formatCode="#,##0.0"/>
  </numFmts>
  <fonts count="38">
    <font>
      <sz val="10"/>
      <name val="Arial CE"/>
      <family val="0"/>
    </font>
    <font>
      <sz val="11"/>
      <color indexed="8"/>
      <name val="Czcionka tekstu podstawowego"/>
      <family val="2"/>
    </font>
    <font>
      <sz val="8"/>
      <name val="Arial CE"/>
      <family val="0"/>
    </font>
    <font>
      <sz val="11"/>
      <name val="Times New Roman"/>
      <family val="1"/>
    </font>
    <font>
      <b/>
      <sz val="10"/>
      <name val="Times New Roman"/>
      <family val="1"/>
    </font>
    <font>
      <b/>
      <sz val="11"/>
      <name val="Times New Roman"/>
      <family val="1"/>
    </font>
    <font>
      <sz val="10"/>
      <name val="Times New Roman"/>
      <family val="1"/>
    </font>
    <font>
      <sz val="10"/>
      <color indexed="10"/>
      <name val="Times New Roman"/>
      <family val="1"/>
    </font>
    <font>
      <u val="single"/>
      <sz val="11"/>
      <color indexed="12"/>
      <name val="Arial CE"/>
      <family val="0"/>
    </font>
    <font>
      <u val="single"/>
      <sz val="11"/>
      <color indexed="36"/>
      <name val="Arial CE"/>
      <family val="0"/>
    </font>
    <font>
      <b/>
      <u val="single"/>
      <sz val="11"/>
      <name val="Times New Roman"/>
      <family val="1"/>
    </font>
    <font>
      <sz val="11"/>
      <color indexed="10"/>
      <name val="Times New Roman"/>
      <family val="1"/>
    </font>
    <font>
      <sz val="9"/>
      <color indexed="8"/>
      <name val="Calibri"/>
      <family val="2"/>
    </font>
    <font>
      <sz val="9"/>
      <color indexed="9"/>
      <name val="Calibri"/>
      <family val="2"/>
    </font>
    <font>
      <sz val="9"/>
      <color indexed="62"/>
      <name val="Calibri"/>
      <family val="2"/>
    </font>
    <font>
      <b/>
      <sz val="9"/>
      <color indexed="63"/>
      <name val="Calibri"/>
      <family val="2"/>
    </font>
    <font>
      <sz val="9"/>
      <color indexed="17"/>
      <name val="Calibri"/>
      <family val="2"/>
    </font>
    <font>
      <sz val="9"/>
      <color indexed="52"/>
      <name val="Calibri"/>
      <family val="2"/>
    </font>
    <font>
      <b/>
      <sz val="9"/>
      <color indexed="9"/>
      <name val="Calibri"/>
      <family val="2"/>
    </font>
    <font>
      <b/>
      <sz val="15"/>
      <color indexed="56"/>
      <name val="Calibri"/>
      <family val="2"/>
    </font>
    <font>
      <b/>
      <sz val="13"/>
      <color indexed="56"/>
      <name val="Calibri"/>
      <family val="2"/>
    </font>
    <font>
      <b/>
      <sz val="11"/>
      <color indexed="56"/>
      <name val="Calibri"/>
      <family val="2"/>
    </font>
    <font>
      <sz val="9"/>
      <color indexed="60"/>
      <name val="Calibri"/>
      <family val="2"/>
    </font>
    <font>
      <b/>
      <sz val="9"/>
      <color indexed="52"/>
      <name val="Calibri"/>
      <family val="2"/>
    </font>
    <font>
      <b/>
      <sz val="9"/>
      <color indexed="8"/>
      <name val="Calibri"/>
      <family val="2"/>
    </font>
    <font>
      <i/>
      <sz val="9"/>
      <color indexed="23"/>
      <name val="Calibri"/>
      <family val="2"/>
    </font>
    <font>
      <sz val="9"/>
      <color indexed="10"/>
      <name val="Calibri"/>
      <family val="2"/>
    </font>
    <font>
      <b/>
      <sz val="18"/>
      <color indexed="56"/>
      <name val="Cambria"/>
      <family val="2"/>
    </font>
    <font>
      <sz val="9"/>
      <color indexed="20"/>
      <name val="Calibri"/>
      <family val="2"/>
    </font>
    <font>
      <sz val="9"/>
      <name val="Cambria"/>
      <family val="1"/>
    </font>
    <font>
      <b/>
      <sz val="9"/>
      <name val="Cambria"/>
      <family val="1"/>
    </font>
    <font>
      <sz val="8"/>
      <name val="Cambria"/>
      <family val="1"/>
    </font>
    <font>
      <b/>
      <sz val="7"/>
      <name val="Cambria"/>
      <family val="1"/>
    </font>
    <font>
      <sz val="10"/>
      <name val="Cambria"/>
      <family val="1"/>
    </font>
    <font>
      <sz val="9"/>
      <color indexed="8"/>
      <name val="Cambria"/>
      <family val="1"/>
    </font>
    <font>
      <b/>
      <sz val="10"/>
      <name val="Cambria"/>
      <family val="1"/>
    </font>
    <font>
      <sz val="8"/>
      <color indexed="8"/>
      <name val="Cambria"/>
      <family val="1"/>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bottom/>
    </border>
    <border>
      <left style="thin"/>
      <right>
        <color indexed="63"/>
      </right>
      <top>
        <color indexed="63"/>
      </top>
      <bottom>
        <color indexed="63"/>
      </bottom>
    </border>
    <border>
      <left style="hair">
        <color indexed="8"/>
      </left>
      <right style="hair">
        <color indexed="8"/>
      </right>
      <top style="hair">
        <color indexed="8"/>
      </top>
      <bottom style="hair">
        <color indexed="8"/>
      </bottom>
    </border>
    <border>
      <left style="thin"/>
      <right style="thin"/>
      <top>
        <color indexed="63"/>
      </top>
      <bottom style="thin"/>
    </border>
    <border>
      <left style="thin"/>
      <right/>
      <top>
        <color indexed="63"/>
      </top>
      <bottom/>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17" fillId="0" borderId="3" applyNumberFormat="0" applyFill="0" applyAlignment="0" applyProtection="0"/>
    <xf numFmtId="0" fontId="18" fillId="21" borderId="4" applyNumberFormat="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37" fillId="0" borderId="0">
      <alignment/>
      <protection/>
    </xf>
    <xf numFmtId="0" fontId="23" fillId="20" borderId="1" applyNumberFormat="0" applyAlignment="0" applyProtection="0"/>
    <xf numFmtId="0" fontId="9" fillId="0" borderId="0" applyNumberFormat="0" applyFill="0" applyBorder="0" applyAlignment="0" applyProtection="0"/>
    <xf numFmtId="9" fontId="0" fillId="0" borderId="0" applyFont="0" applyFill="0" applyBorder="0" applyAlignment="0" applyProtection="0"/>
    <xf numFmtId="0" fontId="24" fillId="0" borderId="8"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 borderId="0" applyNumberFormat="0" applyBorder="0" applyAlignment="0" applyProtection="0"/>
  </cellStyleXfs>
  <cellXfs count="82">
    <xf numFmtId="0" fontId="0" fillId="0" borderId="0" xfId="0" applyAlignment="1">
      <alignment/>
    </xf>
    <xf numFmtId="4" fontId="3" fillId="0" borderId="0" xfId="0" applyNumberFormat="1" applyFont="1" applyAlignment="1">
      <alignment horizontal="right" vertical="center" wrapText="1"/>
    </xf>
    <xf numFmtId="4" fontId="3" fillId="0" borderId="0" xfId="0" applyNumberFormat="1"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3" fontId="3" fillId="0" borderId="0" xfId="0" applyNumberFormat="1" applyFont="1" applyAlignment="1">
      <alignment horizontal="center" vertical="center" wrapText="1"/>
    </xf>
    <xf numFmtId="4" fontId="6" fillId="0" borderId="0" xfId="0" applyNumberFormat="1" applyFont="1" applyAlignment="1">
      <alignment horizontal="right" vertical="center" wrapText="1"/>
    </xf>
    <xf numFmtId="3" fontId="6" fillId="0" borderId="0" xfId="0" applyNumberFormat="1" applyFont="1" applyAlignment="1">
      <alignment horizontal="center" vertical="center" wrapText="1"/>
    </xf>
    <xf numFmtId="4" fontId="6" fillId="0" borderId="0" xfId="0" applyNumberFormat="1" applyFont="1" applyAlignment="1">
      <alignment vertical="center" wrapText="1"/>
    </xf>
    <xf numFmtId="4" fontId="4" fillId="0" borderId="0" xfId="0" applyNumberFormat="1" applyFont="1" applyAlignment="1">
      <alignment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4" fillId="0" borderId="0" xfId="0" applyFont="1" applyAlignment="1">
      <alignment horizontal="center" vertical="center" wrapText="1"/>
    </xf>
    <xf numFmtId="0" fontId="6" fillId="20" borderId="0" xfId="0" applyNumberFormat="1" applyFont="1" applyFill="1" applyBorder="1" applyAlignment="1">
      <alignment horizontal="left" vertical="center" wrapText="1"/>
    </xf>
    <xf numFmtId="0" fontId="4" fillId="20" borderId="0" xfId="0" applyNumberFormat="1" applyFont="1" applyFill="1" applyBorder="1" applyAlignment="1">
      <alignment horizontal="left" vertical="center" wrapText="1"/>
    </xf>
    <xf numFmtId="4" fontId="6" fillId="0" borderId="0" xfId="0" applyNumberFormat="1" applyFont="1" applyAlignment="1">
      <alignment horizontal="center" vertical="center" wrapText="1"/>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4" fontId="7" fillId="0" borderId="0" xfId="0" applyNumberFormat="1" applyFont="1" applyAlignment="1">
      <alignment vertical="center" wrapText="1"/>
    </xf>
    <xf numFmtId="0" fontId="10" fillId="0" borderId="0" xfId="0" applyFont="1" applyBorder="1" applyAlignment="1">
      <alignment vertical="center"/>
    </xf>
    <xf numFmtId="4" fontId="11" fillId="0" borderId="0" xfId="0" applyNumberFormat="1" applyFont="1" applyAlignment="1">
      <alignment vertical="center" wrapText="1"/>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29" fillId="24" borderId="10" xfId="0" applyFont="1" applyFill="1" applyBorder="1" applyAlignment="1">
      <alignment vertical="center" wrapText="1" shrinkToFit="1"/>
    </xf>
    <xf numFmtId="49" fontId="29" fillId="0" borderId="10" xfId="0" applyNumberFormat="1" applyFont="1" applyFill="1" applyBorder="1" applyAlignment="1">
      <alignment horizontal="left" vertical="center" wrapText="1" shrinkToFit="1"/>
    </xf>
    <xf numFmtId="0" fontId="29" fillId="0" borderId="10" xfId="0" applyFont="1" applyFill="1" applyBorder="1" applyAlignment="1">
      <alignment vertical="center" wrapText="1" shrinkToFit="1"/>
    </xf>
    <xf numFmtId="0" fontId="7" fillId="20" borderId="0" xfId="0" applyNumberFormat="1" applyFont="1" applyFill="1" applyBorder="1" applyAlignment="1">
      <alignment horizontal="left" vertical="center" wrapText="1"/>
    </xf>
    <xf numFmtId="0" fontId="30" fillId="20" borderId="10" xfId="0" applyFont="1" applyFill="1" applyBorder="1" applyAlignment="1" applyProtection="1">
      <alignment horizontal="left" vertical="center"/>
      <protection locked="0"/>
    </xf>
    <xf numFmtId="49" fontId="32" fillId="20" borderId="10" xfId="0" applyNumberFormat="1" applyFont="1" applyFill="1" applyBorder="1" applyAlignment="1">
      <alignment horizontal="center" vertical="center" wrapText="1"/>
    </xf>
    <xf numFmtId="0" fontId="32" fillId="20" borderId="10" xfId="0" applyFont="1" applyFill="1" applyBorder="1" applyAlignment="1">
      <alignment horizontal="center" vertical="center" wrapText="1"/>
    </xf>
    <xf numFmtId="3" fontId="32" fillId="20" borderId="10" xfId="0" applyNumberFormat="1" applyFont="1" applyFill="1" applyBorder="1" applyAlignment="1">
      <alignment horizontal="center" vertical="center" wrapText="1"/>
    </xf>
    <xf numFmtId="3" fontId="32" fillId="4" borderId="10" xfId="0" applyNumberFormat="1" applyFont="1" applyFill="1" applyBorder="1" applyAlignment="1">
      <alignment horizontal="center" vertical="center" wrapText="1"/>
    </xf>
    <xf numFmtId="0" fontId="33" fillId="0" borderId="10" xfId="0" applyFont="1" applyBorder="1" applyAlignment="1">
      <alignment horizontal="center" vertical="center" wrapText="1"/>
    </xf>
    <xf numFmtId="4" fontId="29" fillId="0" borderId="10" xfId="0" applyNumberFormat="1" applyFont="1" applyFill="1" applyBorder="1" applyAlignment="1" applyProtection="1">
      <alignment vertical="center" wrapText="1"/>
      <protection locked="0"/>
    </xf>
    <xf numFmtId="4" fontId="29" fillId="0" borderId="10" xfId="0" applyNumberFormat="1" applyFont="1" applyBorder="1" applyAlignment="1">
      <alignment vertical="center" wrapText="1"/>
    </xf>
    <xf numFmtId="9" fontId="29" fillId="0" borderId="10" xfId="0" applyNumberFormat="1" applyFont="1" applyBorder="1" applyAlignment="1" applyProtection="1">
      <alignment horizontal="center" vertical="center" wrapText="1"/>
      <protection locked="0"/>
    </xf>
    <xf numFmtId="4" fontId="30" fillId="0" borderId="10" xfId="0" applyNumberFormat="1" applyFont="1" applyBorder="1" applyAlignment="1">
      <alignment vertical="center"/>
    </xf>
    <xf numFmtId="0" fontId="29" fillId="0" borderId="10" xfId="0" applyFont="1" applyBorder="1" applyAlignment="1" applyProtection="1">
      <alignment horizontal="center" vertical="center" wrapText="1"/>
      <protection locked="0"/>
    </xf>
    <xf numFmtId="181" fontId="29" fillId="0" borderId="10" xfId="0" applyNumberFormat="1" applyFont="1" applyBorder="1" applyAlignment="1">
      <alignment horizontal="center" vertical="center" wrapText="1"/>
    </xf>
    <xf numFmtId="181" fontId="34" fillId="0" borderId="10" xfId="55" applyNumberFormat="1" applyFont="1" applyBorder="1" applyAlignment="1" applyProtection="1">
      <alignment horizontal="right" vertical="center" wrapText="1"/>
      <protection locked="0"/>
    </xf>
    <xf numFmtId="0" fontId="30" fillId="0" borderId="10" xfId="0" applyFont="1" applyBorder="1" applyAlignment="1" applyProtection="1">
      <alignment horizontal="right" vertical="center" wrapText="1"/>
      <protection locked="0"/>
    </xf>
    <xf numFmtId="4" fontId="30" fillId="0" borderId="10" xfId="0" applyNumberFormat="1" applyFont="1" applyBorder="1" applyAlignment="1" applyProtection="1">
      <alignment horizontal="right" vertical="center" wrapText="1"/>
      <protection locked="0"/>
    </xf>
    <xf numFmtId="0" fontId="29" fillId="0" borderId="10" xfId="0" applyFont="1" applyBorder="1" applyAlignment="1">
      <alignment vertical="center" wrapText="1"/>
    </xf>
    <xf numFmtId="0" fontId="29" fillId="0" borderId="11" xfId="0" applyFont="1" applyBorder="1" applyAlignment="1">
      <alignment vertical="center" wrapText="1"/>
    </xf>
    <xf numFmtId="0" fontId="30" fillId="20" borderId="0" xfId="0" applyFont="1" applyFill="1" applyAlignment="1" applyProtection="1">
      <alignment vertical="center"/>
      <protection locked="0"/>
    </xf>
    <xf numFmtId="0" fontId="35" fillId="20" borderId="0" xfId="0" applyFont="1" applyFill="1" applyAlignment="1">
      <alignment vertical="center" wrapText="1"/>
    </xf>
    <xf numFmtId="3" fontId="35" fillId="20" borderId="0" xfId="0" applyNumberFormat="1" applyFont="1" applyFill="1" applyAlignment="1">
      <alignment vertical="center" wrapText="1"/>
    </xf>
    <xf numFmtId="4" fontId="35" fillId="20" borderId="0" xfId="0" applyNumberFormat="1" applyFont="1" applyFill="1" applyAlignment="1">
      <alignment vertical="center" wrapText="1"/>
    </xf>
    <xf numFmtId="0" fontId="0" fillId="0" borderId="0" xfId="0" applyAlignment="1">
      <alignment readingOrder="1"/>
    </xf>
    <xf numFmtId="4" fontId="0" fillId="0" borderId="0" xfId="0" applyNumberFormat="1" applyAlignment="1">
      <alignment readingOrder="1"/>
    </xf>
    <xf numFmtId="2" fontId="0" fillId="0" borderId="0" xfId="0" applyNumberFormat="1" applyAlignment="1">
      <alignment readingOrder="1"/>
    </xf>
    <xf numFmtId="0" fontId="31" fillId="0" borderId="0" xfId="0" applyFont="1" applyAlignment="1">
      <alignment horizontal="center" wrapText="1" readingOrder="1"/>
    </xf>
    <xf numFmtId="0" fontId="33" fillId="0" borderId="12" xfId="0" applyFont="1" applyBorder="1" applyAlignment="1">
      <alignment horizontal="center" vertical="center" wrapText="1"/>
    </xf>
    <xf numFmtId="0" fontId="29" fillId="0" borderId="0" xfId="0" applyFont="1" applyFill="1" applyBorder="1" applyAlignment="1">
      <alignment vertical="center" wrapText="1" shrinkToFit="1"/>
    </xf>
    <xf numFmtId="0" fontId="30" fillId="0" borderId="0" xfId="0" applyFont="1" applyBorder="1" applyAlignment="1" applyProtection="1">
      <alignment horizontal="right" vertical="center" wrapText="1"/>
      <protection locked="0"/>
    </xf>
    <xf numFmtId="0" fontId="29" fillId="0" borderId="0" xfId="0" applyFont="1" applyBorder="1" applyAlignment="1">
      <alignment vertical="center" wrapText="1"/>
    </xf>
    <xf numFmtId="181" fontId="34" fillId="24" borderId="10" xfId="55" applyNumberFormat="1" applyFont="1" applyFill="1" applyBorder="1" applyAlignment="1" applyProtection="1">
      <alignment horizontal="right" vertical="center" wrapText="1"/>
      <protection locked="0"/>
    </xf>
    <xf numFmtId="0" fontId="29" fillId="0" borderId="10" xfId="0" applyFont="1" applyBorder="1" applyAlignment="1" applyProtection="1">
      <alignment horizontal="right" vertical="center" wrapText="1"/>
      <protection locked="0"/>
    </xf>
    <xf numFmtId="181" fontId="29" fillId="0" borderId="13" xfId="55" applyNumberFormat="1" applyFont="1" applyBorder="1" applyAlignment="1" applyProtection="1">
      <alignment horizontal="right" vertical="center" wrapText="1"/>
      <protection locked="0"/>
    </xf>
    <xf numFmtId="181" fontId="29" fillId="0" borderId="10" xfId="55" applyNumberFormat="1" applyFont="1" applyBorder="1" applyAlignment="1" applyProtection="1">
      <alignment horizontal="right" vertical="center" wrapText="1"/>
      <protection locked="0"/>
    </xf>
    <xf numFmtId="0" fontId="29" fillId="24" borderId="10" xfId="0" applyFont="1" applyFill="1" applyBorder="1" applyAlignment="1">
      <alignment horizontal="center" vertical="center" wrapText="1" shrinkToFit="1"/>
    </xf>
    <xf numFmtId="0" fontId="29" fillId="0" borderId="10" xfId="0" applyFont="1" applyFill="1" applyBorder="1" applyAlignment="1">
      <alignment horizontal="left" vertical="center" wrapText="1" shrinkToFit="1"/>
    </xf>
    <xf numFmtId="0" fontId="33" fillId="20" borderId="0" xfId="55" applyFont="1" applyFill="1" applyAlignment="1">
      <alignment horizontal="left" vertical="top" wrapText="1"/>
      <protection/>
    </xf>
    <xf numFmtId="0" fontId="29" fillId="24" borderId="10" xfId="56" applyFont="1" applyFill="1" applyBorder="1" applyAlignment="1">
      <alignment horizontal="left" vertical="center" wrapText="1" shrinkToFit="1"/>
      <protection/>
    </xf>
    <xf numFmtId="0" fontId="30" fillId="0" borderId="14" xfId="0" applyFont="1" applyBorder="1" applyAlignment="1" applyProtection="1">
      <alignment horizontal="right" vertical="center" wrapText="1"/>
      <protection locked="0"/>
    </xf>
    <xf numFmtId="4" fontId="30" fillId="0" borderId="14" xfId="0" applyNumberFormat="1" applyFont="1" applyBorder="1" applyAlignment="1" applyProtection="1">
      <alignment horizontal="right" vertical="center" wrapText="1"/>
      <protection locked="0"/>
    </xf>
    <xf numFmtId="181" fontId="29" fillId="0" borderId="10" xfId="0" applyNumberFormat="1" applyFont="1" applyBorder="1" applyAlignment="1">
      <alignment horizontal="center" vertical="center" wrapText="1"/>
    </xf>
    <xf numFmtId="0" fontId="29" fillId="0" borderId="10" xfId="0" applyNumberFormat="1" applyFont="1" applyFill="1" applyBorder="1" applyAlignment="1">
      <alignment horizontal="left" vertical="center" wrapText="1" shrinkToFit="1"/>
    </xf>
    <xf numFmtId="0" fontId="29" fillId="0" borderId="15" xfId="0" applyFont="1" applyBorder="1" applyAlignment="1">
      <alignment vertical="center" wrapText="1"/>
    </xf>
    <xf numFmtId="0" fontId="33" fillId="0" borderId="0" xfId="0" applyFont="1" applyBorder="1" applyAlignment="1">
      <alignment horizontal="center" vertical="center" wrapText="1"/>
    </xf>
    <xf numFmtId="4" fontId="31" fillId="20" borderId="10" xfId="0" applyNumberFormat="1" applyFont="1" applyFill="1" applyBorder="1" applyAlignment="1">
      <alignment horizontal="center" vertical="center" wrapText="1" readingOrder="1"/>
    </xf>
    <xf numFmtId="4" fontId="32" fillId="4" borderId="16" xfId="0" applyNumberFormat="1" applyFont="1" applyFill="1" applyBorder="1" applyAlignment="1">
      <alignment horizontal="center" vertical="center" wrapText="1"/>
    </xf>
    <xf numFmtId="4" fontId="32" fillId="4" borderId="17" xfId="0" applyNumberFormat="1" applyFont="1" applyFill="1" applyBorder="1" applyAlignment="1">
      <alignment horizontal="center" vertical="center" wrapText="1"/>
    </xf>
    <xf numFmtId="0" fontId="32" fillId="4" borderId="18" xfId="0" applyFont="1" applyFill="1" applyBorder="1" applyAlignment="1">
      <alignment horizontal="center" vertical="center" wrapText="1"/>
    </xf>
    <xf numFmtId="0" fontId="32" fillId="4" borderId="19" xfId="0" applyFont="1" applyFill="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vertical="center" wrapText="1"/>
    </xf>
    <xf numFmtId="0" fontId="36" fillId="24" borderId="20" xfId="0" applyNumberFormat="1" applyFont="1" applyFill="1" applyBorder="1" applyAlignment="1">
      <alignment vertical="center" wrapText="1" shrinkToFit="1"/>
    </xf>
    <xf numFmtId="0" fontId="0" fillId="0" borderId="21" xfId="0" applyBorder="1" applyAlignment="1">
      <alignment vertical="center"/>
    </xf>
    <xf numFmtId="0" fontId="0" fillId="0" borderId="22" xfId="0" applyBorder="1" applyAlignment="1">
      <alignment vertical="center"/>
    </xf>
    <xf numFmtId="0" fontId="4" fillId="0" borderId="0" xfId="0" applyFont="1" applyBorder="1" applyAlignment="1">
      <alignment horizontal="left" vertical="center" wrapText="1"/>
    </xf>
    <xf numFmtId="0" fontId="4" fillId="0" borderId="0" xfId="0" applyFont="1" applyAlignment="1">
      <alignment horizontal="left" vertical="center" wrapText="1"/>
    </xf>
  </cellXfs>
  <cellStyles count="5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 2" xfId="52"/>
    <cellStyle name="Normal 3" xfId="53"/>
    <cellStyle name="Normalny 2" xfId="54"/>
    <cellStyle name="Normalny_08-01-2019 zał.do zam 26-19-sterylizacja" xfId="55"/>
    <cellStyle name="Normalny_Arkusz1" xfId="56"/>
    <cellStyle name="Obliczenia" xfId="57"/>
    <cellStyle name="Followed Hyperlink" xfId="58"/>
    <cellStyle name="Percent" xfId="59"/>
    <cellStyle name="Suma" xfId="60"/>
    <cellStyle name="Tekst objaśnienia" xfId="61"/>
    <cellStyle name="Tekst ostrzeżenia" xfId="62"/>
    <cellStyle name="Tytuł" xfId="63"/>
    <cellStyle name="Uwaga" xfId="64"/>
    <cellStyle name="Currency" xfId="65"/>
    <cellStyle name="Currency [0]" xfId="66"/>
    <cellStyle name="Złe"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R306"/>
  <sheetViews>
    <sheetView tabSelected="1" view="pageBreakPreview" zoomScaleNormal="110" zoomScaleSheetLayoutView="100" zoomScalePageLayoutView="0" workbookViewId="0" topLeftCell="A1">
      <selection activeCell="L307" sqref="L307"/>
    </sheetView>
  </sheetViews>
  <sheetFormatPr defaultColWidth="9.00390625" defaultRowHeight="12.75"/>
  <cols>
    <col min="1" max="1" width="4.625" style="10" customWidth="1"/>
    <col min="2" max="2" width="70.375" style="10" customWidth="1"/>
    <col min="3" max="3" width="6.00390625" style="11" customWidth="1"/>
    <col min="4" max="4" width="10.75390625" style="10" customWidth="1"/>
    <col min="5" max="5" width="14.25390625" style="7" customWidth="1"/>
    <col min="6" max="6" width="12.375" style="6" customWidth="1"/>
    <col min="7" max="7" width="10.25390625" style="7" customWidth="1"/>
    <col min="8" max="8" width="9.875" style="8" bestFit="1" customWidth="1"/>
    <col min="9" max="9" width="11.375" style="8" customWidth="1"/>
    <col min="10" max="10" width="15.875" style="8" customWidth="1"/>
    <col min="11" max="11" width="14.75390625" style="18" customWidth="1"/>
    <col min="12" max="12" width="14.75390625" style="8" customWidth="1"/>
    <col min="13" max="13" width="10.625" style="8" customWidth="1"/>
    <col min="14" max="14" width="10.375" style="8" customWidth="1"/>
    <col min="15" max="15" width="10.75390625" style="8" customWidth="1"/>
    <col min="16" max="16" width="4.25390625" style="11" customWidth="1"/>
    <col min="17" max="18" width="11.375" style="8" bestFit="1" customWidth="1"/>
    <col min="19" max="16384" width="9.125" style="11" customWidth="1"/>
  </cols>
  <sheetData>
    <row r="2" ht="14.25">
      <c r="B2" s="21" t="s">
        <v>91</v>
      </c>
    </row>
    <row r="3" spans="10:11" ht="10.5" customHeight="1">
      <c r="J3" s="75"/>
      <c r="K3" s="76"/>
    </row>
    <row r="4" spans="2:18" s="3" customFormat="1" ht="18" customHeight="1">
      <c r="B4" s="19" t="s">
        <v>7</v>
      </c>
      <c r="D4" s="4"/>
      <c r="E4" s="5"/>
      <c r="F4" s="1"/>
      <c r="G4" s="5"/>
      <c r="H4" s="2"/>
      <c r="I4" s="2"/>
      <c r="J4" s="2"/>
      <c r="K4" s="20"/>
      <c r="L4" s="2"/>
      <c r="M4" s="2"/>
      <c r="N4" s="2"/>
      <c r="O4" s="2"/>
      <c r="Q4" s="2"/>
      <c r="R4" s="2"/>
    </row>
    <row r="5" spans="1:18" s="3" customFormat="1" ht="15">
      <c r="A5" s="12" t="s">
        <v>8</v>
      </c>
      <c r="B5" s="80" t="s">
        <v>32</v>
      </c>
      <c r="C5" s="80"/>
      <c r="D5" s="80"/>
      <c r="E5" s="80"/>
      <c r="F5" s="80"/>
      <c r="G5" s="80"/>
      <c r="H5" s="80"/>
      <c r="I5" s="80"/>
      <c r="J5" s="22"/>
      <c r="K5" s="20"/>
      <c r="L5" s="2"/>
      <c r="M5" s="2"/>
      <c r="N5" s="2"/>
      <c r="O5" s="2"/>
      <c r="Q5" s="2"/>
      <c r="R5" s="2"/>
    </row>
    <row r="6" spans="1:18" s="3" customFormat="1" ht="26.25" customHeight="1">
      <c r="A6" s="12" t="s">
        <v>9</v>
      </c>
      <c r="B6" s="80" t="s">
        <v>33</v>
      </c>
      <c r="C6" s="80"/>
      <c r="D6" s="80"/>
      <c r="E6" s="80"/>
      <c r="F6" s="80"/>
      <c r="G6" s="80"/>
      <c r="H6" s="80"/>
      <c r="I6" s="80"/>
      <c r="J6" s="22"/>
      <c r="K6" s="20"/>
      <c r="L6" s="2"/>
      <c r="M6" s="2"/>
      <c r="N6" s="2"/>
      <c r="O6" s="2"/>
      <c r="Q6" s="2"/>
      <c r="R6" s="2"/>
    </row>
    <row r="7" spans="1:18" s="3" customFormat="1" ht="25.5" customHeight="1">
      <c r="A7" s="12" t="s">
        <v>10</v>
      </c>
      <c r="B7" s="81" t="s">
        <v>11</v>
      </c>
      <c r="C7" s="81"/>
      <c r="D7" s="81"/>
      <c r="E7" s="81"/>
      <c r="F7" s="81"/>
      <c r="G7" s="81"/>
      <c r="H7" s="81"/>
      <c r="I7" s="81"/>
      <c r="J7" s="21"/>
      <c r="K7" s="20"/>
      <c r="L7" s="2"/>
      <c r="M7" s="2"/>
      <c r="N7" s="2"/>
      <c r="O7" s="2"/>
      <c r="Q7" s="2"/>
      <c r="R7" s="2"/>
    </row>
    <row r="8" spans="1:10" ht="12.75">
      <c r="A8" s="12"/>
      <c r="B8" s="11"/>
      <c r="C8" s="10"/>
      <c r="D8" s="7"/>
      <c r="E8" s="8"/>
      <c r="F8" s="15"/>
      <c r="J8" s="9"/>
    </row>
    <row r="9" spans="1:10" ht="12.75">
      <c r="A9" s="12"/>
      <c r="B9" s="11"/>
      <c r="C9" s="10"/>
      <c r="D9" s="7"/>
      <c r="E9" s="8"/>
      <c r="F9" s="15"/>
      <c r="J9" s="9"/>
    </row>
    <row r="10" spans="1:11" ht="12.75" customHeight="1">
      <c r="A10" s="27" t="s">
        <v>23</v>
      </c>
      <c r="B10" s="27"/>
      <c r="C10" s="70"/>
      <c r="D10" s="70"/>
      <c r="E10" s="71" t="s">
        <v>24</v>
      </c>
      <c r="F10" s="71" t="s">
        <v>25</v>
      </c>
      <c r="G10" s="71" t="s">
        <v>4</v>
      </c>
      <c r="H10" s="71" t="s">
        <v>26</v>
      </c>
      <c r="I10" s="71" t="s">
        <v>27</v>
      </c>
      <c r="J10" s="73" t="s">
        <v>29</v>
      </c>
      <c r="K10" s="74"/>
    </row>
    <row r="11" spans="1:11" ht="27.75" customHeight="1">
      <c r="A11" s="28" t="s">
        <v>0</v>
      </c>
      <c r="B11" s="28" t="s">
        <v>1</v>
      </c>
      <c r="C11" s="29" t="s">
        <v>2</v>
      </c>
      <c r="D11" s="30" t="s">
        <v>3</v>
      </c>
      <c r="E11" s="72"/>
      <c r="F11" s="72"/>
      <c r="G11" s="72"/>
      <c r="H11" s="72"/>
      <c r="I11" s="72"/>
      <c r="J11" s="31" t="s">
        <v>30</v>
      </c>
      <c r="K11" s="31" t="s">
        <v>12</v>
      </c>
    </row>
    <row r="12" spans="1:11" ht="56.25" customHeight="1">
      <c r="A12" s="77" t="s">
        <v>13</v>
      </c>
      <c r="B12" s="78"/>
      <c r="C12" s="78"/>
      <c r="D12" s="78"/>
      <c r="E12" s="78"/>
      <c r="F12" s="78"/>
      <c r="G12" s="78"/>
      <c r="H12" s="78"/>
      <c r="I12" s="78"/>
      <c r="J12" s="78"/>
      <c r="K12" s="79"/>
    </row>
    <row r="13" spans="1:11" ht="18" customHeight="1">
      <c r="A13" s="32">
        <v>1</v>
      </c>
      <c r="B13" s="16" t="s">
        <v>14</v>
      </c>
      <c r="C13" s="17" t="s">
        <v>5</v>
      </c>
      <c r="D13" s="39">
        <v>2700</v>
      </c>
      <c r="E13" s="33">
        <v>0</v>
      </c>
      <c r="F13" s="34">
        <f>E13*D13</f>
        <v>0</v>
      </c>
      <c r="G13" s="35">
        <v>0</v>
      </c>
      <c r="H13" s="34">
        <f>G13*F13</f>
        <v>0</v>
      </c>
      <c r="I13" s="36">
        <f>H13+F13</f>
        <v>0</v>
      </c>
      <c r="J13" s="37"/>
      <c r="K13" s="38"/>
    </row>
    <row r="14" spans="1:11" ht="12.75">
      <c r="A14" s="32">
        <v>2</v>
      </c>
      <c r="B14" s="16" t="s">
        <v>15</v>
      </c>
      <c r="C14" s="17" t="s">
        <v>5</v>
      </c>
      <c r="D14" s="39">
        <v>1300</v>
      </c>
      <c r="E14" s="33">
        <v>0</v>
      </c>
      <c r="F14" s="34">
        <f aca="true" t="shared" si="0" ref="F14:F21">E14*D14</f>
        <v>0</v>
      </c>
      <c r="G14" s="35">
        <v>0</v>
      </c>
      <c r="H14" s="34">
        <f aca="true" t="shared" si="1" ref="H14:H21">G14*F14</f>
        <v>0</v>
      </c>
      <c r="I14" s="36">
        <f aca="true" t="shared" si="2" ref="I14:I21">H14+F14</f>
        <v>0</v>
      </c>
      <c r="J14" s="37"/>
      <c r="K14" s="38"/>
    </row>
    <row r="15" spans="1:11" ht="24">
      <c r="A15" s="32">
        <v>3</v>
      </c>
      <c r="B15" s="23" t="s">
        <v>16</v>
      </c>
      <c r="C15" s="17" t="s">
        <v>5</v>
      </c>
      <c r="D15" s="39">
        <v>800</v>
      </c>
      <c r="E15" s="33">
        <v>0</v>
      </c>
      <c r="F15" s="34">
        <f t="shared" si="0"/>
        <v>0</v>
      </c>
      <c r="G15" s="35">
        <v>0</v>
      </c>
      <c r="H15" s="34">
        <f t="shared" si="1"/>
        <v>0</v>
      </c>
      <c r="I15" s="36">
        <f t="shared" si="2"/>
        <v>0</v>
      </c>
      <c r="J15" s="37"/>
      <c r="K15" s="38"/>
    </row>
    <row r="16" spans="1:11" ht="24">
      <c r="A16" s="32">
        <v>4</v>
      </c>
      <c r="B16" s="24" t="s">
        <v>17</v>
      </c>
      <c r="C16" s="17" t="s">
        <v>5</v>
      </c>
      <c r="D16" s="39">
        <v>1000</v>
      </c>
      <c r="E16" s="33">
        <v>0</v>
      </c>
      <c r="F16" s="34">
        <f t="shared" si="0"/>
        <v>0</v>
      </c>
      <c r="G16" s="35">
        <v>0</v>
      </c>
      <c r="H16" s="34">
        <f t="shared" si="1"/>
        <v>0</v>
      </c>
      <c r="I16" s="36">
        <f t="shared" si="2"/>
        <v>0</v>
      </c>
      <c r="J16" s="37"/>
      <c r="K16" s="38"/>
    </row>
    <row r="17" spans="1:11" ht="24">
      <c r="A17" s="32">
        <v>5</v>
      </c>
      <c r="B17" s="25" t="s">
        <v>18</v>
      </c>
      <c r="C17" s="17" t="s">
        <v>5</v>
      </c>
      <c r="D17" s="39">
        <v>2300</v>
      </c>
      <c r="E17" s="33">
        <v>0</v>
      </c>
      <c r="F17" s="34">
        <f t="shared" si="0"/>
        <v>0</v>
      </c>
      <c r="G17" s="35">
        <v>0</v>
      </c>
      <c r="H17" s="34">
        <f t="shared" si="1"/>
        <v>0</v>
      </c>
      <c r="I17" s="36">
        <f t="shared" si="2"/>
        <v>0</v>
      </c>
      <c r="J17" s="37"/>
      <c r="K17" s="38"/>
    </row>
    <row r="18" spans="1:11" ht="12.75">
      <c r="A18" s="32">
        <v>6</v>
      </c>
      <c r="B18" s="25" t="s">
        <v>19</v>
      </c>
      <c r="C18" s="17" t="s">
        <v>5</v>
      </c>
      <c r="D18" s="39">
        <v>4900</v>
      </c>
      <c r="E18" s="33">
        <v>0</v>
      </c>
      <c r="F18" s="34">
        <f t="shared" si="0"/>
        <v>0</v>
      </c>
      <c r="G18" s="35">
        <v>0</v>
      </c>
      <c r="H18" s="34">
        <f t="shared" si="1"/>
        <v>0</v>
      </c>
      <c r="I18" s="36">
        <f t="shared" si="2"/>
        <v>0</v>
      </c>
      <c r="J18" s="37"/>
      <c r="K18" s="38"/>
    </row>
    <row r="19" spans="1:11" ht="24">
      <c r="A19" s="32">
        <v>7</v>
      </c>
      <c r="B19" s="25" t="s">
        <v>20</v>
      </c>
      <c r="C19" s="17" t="s">
        <v>5</v>
      </c>
      <c r="D19" s="39">
        <v>1100</v>
      </c>
      <c r="E19" s="33">
        <v>0</v>
      </c>
      <c r="F19" s="34">
        <f t="shared" si="0"/>
        <v>0</v>
      </c>
      <c r="G19" s="35">
        <v>0</v>
      </c>
      <c r="H19" s="34">
        <f t="shared" si="1"/>
        <v>0</v>
      </c>
      <c r="I19" s="36">
        <f t="shared" si="2"/>
        <v>0</v>
      </c>
      <c r="J19" s="37"/>
      <c r="K19" s="38"/>
    </row>
    <row r="20" spans="1:11" ht="12.75">
      <c r="A20" s="32">
        <v>8</v>
      </c>
      <c r="B20" s="25" t="s">
        <v>21</v>
      </c>
      <c r="C20" s="17" t="s">
        <v>5</v>
      </c>
      <c r="D20" s="56">
        <v>200</v>
      </c>
      <c r="E20" s="33">
        <v>0</v>
      </c>
      <c r="F20" s="34">
        <f t="shared" si="0"/>
        <v>0</v>
      </c>
      <c r="G20" s="35">
        <v>0</v>
      </c>
      <c r="H20" s="34">
        <f t="shared" si="1"/>
        <v>0</v>
      </c>
      <c r="I20" s="36">
        <f t="shared" si="2"/>
        <v>0</v>
      </c>
      <c r="J20" s="37"/>
      <c r="K20" s="38"/>
    </row>
    <row r="21" spans="1:11" ht="24.75" customHeight="1">
      <c r="A21" s="32">
        <v>9</v>
      </c>
      <c r="B21" s="25" t="s">
        <v>22</v>
      </c>
      <c r="C21" s="17" t="s">
        <v>5</v>
      </c>
      <c r="D21" s="57">
        <v>500</v>
      </c>
      <c r="E21" s="33">
        <v>0</v>
      </c>
      <c r="F21" s="34">
        <f t="shared" si="0"/>
        <v>0</v>
      </c>
      <c r="G21" s="35">
        <v>0</v>
      </c>
      <c r="H21" s="34">
        <f t="shared" si="1"/>
        <v>0</v>
      </c>
      <c r="I21" s="36">
        <f t="shared" si="2"/>
        <v>0</v>
      </c>
      <c r="J21" s="11"/>
      <c r="K21" s="42"/>
    </row>
    <row r="22" spans="1:11" ht="12.75">
      <c r="A22" s="69"/>
      <c r="B22" s="53"/>
      <c r="C22" s="54"/>
      <c r="D22" s="54"/>
      <c r="E22" s="40"/>
      <c r="F22" s="41">
        <f>SUM(F12:F20)</f>
        <v>0</v>
      </c>
      <c r="G22" s="41"/>
      <c r="H22" s="41"/>
      <c r="I22" s="41">
        <v>0</v>
      </c>
      <c r="J22" s="41"/>
      <c r="K22" s="55"/>
    </row>
    <row r="23" spans="1:11" ht="12.75">
      <c r="A23" s="68"/>
      <c r="B23" s="44" t="s">
        <v>28</v>
      </c>
      <c r="C23" s="45"/>
      <c r="D23" s="46"/>
      <c r="E23" s="45"/>
      <c r="F23" s="45"/>
      <c r="G23" s="45"/>
      <c r="H23" s="45"/>
      <c r="I23" s="47">
        <v>0</v>
      </c>
      <c r="J23" s="45"/>
      <c r="K23" s="45"/>
    </row>
    <row r="24" spans="1:11" ht="12.75">
      <c r="A24" s="48"/>
      <c r="B24" s="48"/>
      <c r="C24" s="48"/>
      <c r="D24" s="49"/>
      <c r="E24" s="48"/>
      <c r="F24" s="48"/>
      <c r="G24" s="50"/>
      <c r="H24" s="48"/>
      <c r="I24" s="48"/>
      <c r="J24" s="51"/>
      <c r="K24" s="51"/>
    </row>
    <row r="25" spans="2:5" ht="12.75">
      <c r="B25" s="14" t="s">
        <v>6</v>
      </c>
      <c r="E25" s="15"/>
    </row>
    <row r="26" spans="2:5" ht="9.75" customHeight="1">
      <c r="B26" s="26"/>
      <c r="E26" s="15"/>
    </row>
    <row r="27" spans="2:5" ht="38.25">
      <c r="B27" s="13" t="s">
        <v>92</v>
      </c>
      <c r="E27" s="15"/>
    </row>
    <row r="28" spans="2:5" ht="69" customHeight="1">
      <c r="B28" s="62" t="s">
        <v>93</v>
      </c>
      <c r="E28" s="15"/>
    </row>
    <row r="29" ht="12.75">
      <c r="E29" s="15"/>
    </row>
    <row r="30" ht="12.75">
      <c r="E30" s="15"/>
    </row>
    <row r="31" spans="1:11" ht="12.75">
      <c r="A31" s="27" t="s">
        <v>31</v>
      </c>
      <c r="B31" s="27"/>
      <c r="C31" s="70"/>
      <c r="D31" s="70"/>
      <c r="E31" s="71" t="s">
        <v>24</v>
      </c>
      <c r="F31" s="71" t="s">
        <v>25</v>
      </c>
      <c r="G31" s="71" t="s">
        <v>4</v>
      </c>
      <c r="H31" s="71" t="s">
        <v>26</v>
      </c>
      <c r="I31" s="71" t="s">
        <v>27</v>
      </c>
      <c r="J31" s="73" t="s">
        <v>29</v>
      </c>
      <c r="K31" s="74"/>
    </row>
    <row r="32" spans="1:11" ht="18">
      <c r="A32" s="28" t="s">
        <v>0</v>
      </c>
      <c r="B32" s="28" t="s">
        <v>1</v>
      </c>
      <c r="C32" s="29" t="s">
        <v>2</v>
      </c>
      <c r="D32" s="30" t="s">
        <v>3</v>
      </c>
      <c r="E32" s="72"/>
      <c r="F32" s="72"/>
      <c r="G32" s="72"/>
      <c r="H32" s="72"/>
      <c r="I32" s="72"/>
      <c r="J32" s="31" t="s">
        <v>30</v>
      </c>
      <c r="K32" s="31" t="s">
        <v>12</v>
      </c>
    </row>
    <row r="33" spans="1:11" ht="12.75">
      <c r="A33" s="32">
        <v>1</v>
      </c>
      <c r="B33" s="23" t="s">
        <v>35</v>
      </c>
      <c r="C33" s="17" t="s">
        <v>5</v>
      </c>
      <c r="D33" s="59">
        <v>11800</v>
      </c>
      <c r="E33" s="33">
        <v>0</v>
      </c>
      <c r="F33" s="34">
        <f aca="true" t="shared" si="3" ref="F33:F38">E33*D33</f>
        <v>0</v>
      </c>
      <c r="G33" s="35">
        <v>0</v>
      </c>
      <c r="H33" s="34">
        <f aca="true" t="shared" si="4" ref="H33:H38">G33*F33</f>
        <v>0</v>
      </c>
      <c r="I33" s="36">
        <f aca="true" t="shared" si="5" ref="I33:I38">H33+F33</f>
        <v>0</v>
      </c>
      <c r="J33" s="37"/>
      <c r="K33" s="38"/>
    </row>
    <row r="34" spans="1:11" ht="36">
      <c r="A34" s="32">
        <v>2</v>
      </c>
      <c r="B34" s="23" t="s">
        <v>36</v>
      </c>
      <c r="C34" s="17" t="s">
        <v>5</v>
      </c>
      <c r="D34" s="59">
        <v>20</v>
      </c>
      <c r="E34" s="33">
        <v>0</v>
      </c>
      <c r="F34" s="34">
        <f t="shared" si="3"/>
        <v>0</v>
      </c>
      <c r="G34" s="35">
        <v>0</v>
      </c>
      <c r="H34" s="34">
        <f t="shared" si="4"/>
        <v>0</v>
      </c>
      <c r="I34" s="36">
        <f t="shared" si="5"/>
        <v>0</v>
      </c>
      <c r="J34" s="37"/>
      <c r="K34" s="38"/>
    </row>
    <row r="35" spans="1:11" ht="12.75">
      <c r="A35" s="32">
        <v>3</v>
      </c>
      <c r="B35" s="23" t="s">
        <v>37</v>
      </c>
      <c r="C35" s="17" t="s">
        <v>5</v>
      </c>
      <c r="D35" s="59">
        <v>30</v>
      </c>
      <c r="E35" s="33">
        <v>0</v>
      </c>
      <c r="F35" s="34">
        <f t="shared" si="3"/>
        <v>0</v>
      </c>
      <c r="G35" s="35">
        <v>0</v>
      </c>
      <c r="H35" s="34">
        <f t="shared" si="4"/>
        <v>0</v>
      </c>
      <c r="I35" s="36">
        <f t="shared" si="5"/>
        <v>0</v>
      </c>
      <c r="J35" s="37"/>
      <c r="K35" s="38"/>
    </row>
    <row r="36" spans="1:11" ht="12.75">
      <c r="A36" s="32">
        <v>4</v>
      </c>
      <c r="B36" s="23" t="s">
        <v>38</v>
      </c>
      <c r="C36" s="17" t="s">
        <v>5</v>
      </c>
      <c r="D36" s="59">
        <v>260</v>
      </c>
      <c r="E36" s="33">
        <v>0</v>
      </c>
      <c r="F36" s="34">
        <f t="shared" si="3"/>
        <v>0</v>
      </c>
      <c r="G36" s="35">
        <v>0</v>
      </c>
      <c r="H36" s="34">
        <f t="shared" si="4"/>
        <v>0</v>
      </c>
      <c r="I36" s="36">
        <f t="shared" si="5"/>
        <v>0</v>
      </c>
      <c r="J36" s="37"/>
      <c r="K36" s="38"/>
    </row>
    <row r="37" spans="1:11" ht="48">
      <c r="A37" s="32">
        <v>5</v>
      </c>
      <c r="B37" s="23" t="s">
        <v>39</v>
      </c>
      <c r="C37" s="17" t="s">
        <v>5</v>
      </c>
      <c r="D37" s="59">
        <v>20</v>
      </c>
      <c r="E37" s="33">
        <v>0</v>
      </c>
      <c r="F37" s="34">
        <f t="shared" si="3"/>
        <v>0</v>
      </c>
      <c r="G37" s="35">
        <v>0</v>
      </c>
      <c r="H37" s="34">
        <f t="shared" si="4"/>
        <v>0</v>
      </c>
      <c r="I37" s="36">
        <f t="shared" si="5"/>
        <v>0</v>
      </c>
      <c r="J37" s="37"/>
      <c r="K37" s="38"/>
    </row>
    <row r="38" spans="1:11" ht="24">
      <c r="A38" s="32">
        <v>6</v>
      </c>
      <c r="B38" s="23" t="s">
        <v>40</v>
      </c>
      <c r="C38" s="17" t="s">
        <v>5</v>
      </c>
      <c r="D38" s="59">
        <v>1</v>
      </c>
      <c r="E38" s="33">
        <v>0</v>
      </c>
      <c r="F38" s="34">
        <f t="shared" si="3"/>
        <v>0</v>
      </c>
      <c r="G38" s="35">
        <v>0</v>
      </c>
      <c r="H38" s="34">
        <f t="shared" si="4"/>
        <v>0</v>
      </c>
      <c r="I38" s="36">
        <f t="shared" si="5"/>
        <v>0</v>
      </c>
      <c r="J38" s="37"/>
      <c r="K38" s="38"/>
    </row>
    <row r="39" spans="1:11" ht="12.75">
      <c r="A39" s="52"/>
      <c r="B39" s="53"/>
      <c r="C39" s="54"/>
      <c r="D39" s="54"/>
      <c r="E39" s="40"/>
      <c r="F39" s="41">
        <f>SUM(F33:F38)</f>
        <v>0</v>
      </c>
      <c r="G39" s="41"/>
      <c r="H39" s="41"/>
      <c r="I39" s="41">
        <v>0</v>
      </c>
      <c r="J39" s="41"/>
      <c r="K39" s="55"/>
    </row>
    <row r="40" spans="1:11" ht="12.75">
      <c r="A40" s="43"/>
      <c r="B40" s="44" t="s">
        <v>28</v>
      </c>
      <c r="C40" s="45"/>
      <c r="D40" s="46"/>
      <c r="E40" s="45"/>
      <c r="F40" s="45"/>
      <c r="G40" s="45"/>
      <c r="H40" s="45"/>
      <c r="I40" s="47">
        <v>0</v>
      </c>
      <c r="J40" s="45"/>
      <c r="K40" s="45"/>
    </row>
    <row r="41" spans="1:11" ht="12.75">
      <c r="A41" s="48"/>
      <c r="B41" s="48"/>
      <c r="C41" s="48"/>
      <c r="D41" s="49"/>
      <c r="E41" s="48"/>
      <c r="F41" s="48"/>
      <c r="G41" s="50"/>
      <c r="H41" s="48"/>
      <c r="I41" s="48"/>
      <c r="J41" s="51"/>
      <c r="K41" s="51"/>
    </row>
    <row r="42" spans="2:5" ht="12.75">
      <c r="B42" s="14" t="s">
        <v>6</v>
      </c>
      <c r="E42" s="15"/>
    </row>
    <row r="43" spans="2:5" ht="9" customHeight="1">
      <c r="B43" s="26"/>
      <c r="E43" s="15"/>
    </row>
    <row r="44" spans="2:5" ht="38.25">
      <c r="B44" s="13" t="s">
        <v>92</v>
      </c>
      <c r="E44" s="15"/>
    </row>
    <row r="45" ht="12.75">
      <c r="E45" s="15"/>
    </row>
    <row r="46" ht="12.75">
      <c r="E46" s="15"/>
    </row>
    <row r="47" spans="1:11" ht="12.75">
      <c r="A47" s="27" t="s">
        <v>34</v>
      </c>
      <c r="B47" s="27"/>
      <c r="C47" s="70"/>
      <c r="D47" s="70"/>
      <c r="E47" s="71" t="s">
        <v>24</v>
      </c>
      <c r="F47" s="71" t="s">
        <v>25</v>
      </c>
      <c r="G47" s="71" t="s">
        <v>4</v>
      </c>
      <c r="H47" s="71" t="s">
        <v>26</v>
      </c>
      <c r="I47" s="71" t="s">
        <v>27</v>
      </c>
      <c r="J47" s="73" t="s">
        <v>29</v>
      </c>
      <c r="K47" s="74"/>
    </row>
    <row r="48" spans="1:11" ht="18">
      <c r="A48" s="28" t="s">
        <v>0</v>
      </c>
      <c r="B48" s="28" t="s">
        <v>1</v>
      </c>
      <c r="C48" s="29" t="s">
        <v>2</v>
      </c>
      <c r="D48" s="30" t="s">
        <v>3</v>
      </c>
      <c r="E48" s="72"/>
      <c r="F48" s="72"/>
      <c r="G48" s="72"/>
      <c r="H48" s="72"/>
      <c r="I48" s="72"/>
      <c r="J48" s="31" t="s">
        <v>30</v>
      </c>
      <c r="K48" s="31" t="s">
        <v>12</v>
      </c>
    </row>
    <row r="49" spans="1:11" ht="12.75">
      <c r="A49" s="32">
        <v>1</v>
      </c>
      <c r="B49" s="25" t="s">
        <v>42</v>
      </c>
      <c r="C49" s="60" t="s">
        <v>5</v>
      </c>
      <c r="D49" s="59">
        <v>32</v>
      </c>
      <c r="E49" s="33">
        <v>0</v>
      </c>
      <c r="F49" s="34">
        <f>E49*D49</f>
        <v>0</v>
      </c>
      <c r="G49" s="35">
        <v>0</v>
      </c>
      <c r="H49" s="34">
        <f>G49*F49</f>
        <v>0</v>
      </c>
      <c r="I49" s="36">
        <f>H49+F49</f>
        <v>0</v>
      </c>
      <c r="J49" s="37"/>
      <c r="K49" s="38"/>
    </row>
    <row r="50" spans="1:11" ht="12.75">
      <c r="A50" s="52"/>
      <c r="B50" s="53"/>
      <c r="C50" s="54"/>
      <c r="D50" s="54"/>
      <c r="E50" s="40"/>
      <c r="F50" s="41">
        <f>SUM(F49:F49)</f>
        <v>0</v>
      </c>
      <c r="G50" s="41"/>
      <c r="H50" s="41"/>
      <c r="I50" s="41">
        <v>0</v>
      </c>
      <c r="J50" s="41"/>
      <c r="K50" s="55"/>
    </row>
    <row r="51" spans="1:11" ht="12.75">
      <c r="A51" s="43"/>
      <c r="B51" s="44" t="s">
        <v>28</v>
      </c>
      <c r="C51" s="45"/>
      <c r="D51" s="46"/>
      <c r="E51" s="45"/>
      <c r="F51" s="45"/>
      <c r="G51" s="45"/>
      <c r="H51" s="45"/>
      <c r="I51" s="47">
        <v>0</v>
      </c>
      <c r="J51" s="45"/>
      <c r="K51" s="45"/>
    </row>
    <row r="52" spans="1:11" ht="12.75">
      <c r="A52" s="48"/>
      <c r="B52" s="48"/>
      <c r="C52" s="48"/>
      <c r="D52" s="49"/>
      <c r="E52" s="48"/>
      <c r="F52" s="48"/>
      <c r="G52" s="50"/>
      <c r="H52" s="48"/>
      <c r="I52" s="48"/>
      <c r="J52" s="51"/>
      <c r="K52" s="51"/>
    </row>
    <row r="53" spans="2:5" ht="12.75">
      <c r="B53" s="14" t="s">
        <v>6</v>
      </c>
      <c r="E53" s="15"/>
    </row>
    <row r="54" spans="2:5" ht="12.75">
      <c r="B54" s="26"/>
      <c r="E54" s="15"/>
    </row>
    <row r="55" spans="2:5" ht="38.25">
      <c r="B55" s="13" t="s">
        <v>96</v>
      </c>
      <c r="E55" s="15"/>
    </row>
    <row r="56" ht="12.75">
      <c r="E56" s="15"/>
    </row>
    <row r="58" spans="1:11" ht="12.75">
      <c r="A58" s="27" t="s">
        <v>41</v>
      </c>
      <c r="B58" s="27"/>
      <c r="C58" s="70"/>
      <c r="D58" s="70"/>
      <c r="E58" s="71" t="s">
        <v>24</v>
      </c>
      <c r="F58" s="71" t="s">
        <v>25</v>
      </c>
      <c r="G58" s="71" t="s">
        <v>4</v>
      </c>
      <c r="H58" s="71" t="s">
        <v>26</v>
      </c>
      <c r="I58" s="71" t="s">
        <v>27</v>
      </c>
      <c r="J58" s="73" t="s">
        <v>29</v>
      </c>
      <c r="K58" s="74"/>
    </row>
    <row r="59" spans="1:11" ht="18">
      <c r="A59" s="28" t="s">
        <v>0</v>
      </c>
      <c r="B59" s="28" t="s">
        <v>1</v>
      </c>
      <c r="C59" s="29" t="s">
        <v>2</v>
      </c>
      <c r="D59" s="30" t="s">
        <v>3</v>
      </c>
      <c r="E59" s="72"/>
      <c r="F59" s="72"/>
      <c r="G59" s="72"/>
      <c r="H59" s="72"/>
      <c r="I59" s="72"/>
      <c r="J59" s="31" t="s">
        <v>30</v>
      </c>
      <c r="K59" s="31" t="s">
        <v>12</v>
      </c>
    </row>
    <row r="60" spans="1:11" ht="24">
      <c r="A60" s="32">
        <v>1</v>
      </c>
      <c r="B60" s="23" t="s">
        <v>44</v>
      </c>
      <c r="C60" s="60" t="s">
        <v>5</v>
      </c>
      <c r="D60" s="59">
        <v>50</v>
      </c>
      <c r="E60" s="33">
        <v>0</v>
      </c>
      <c r="F60" s="34">
        <f>E60*D60</f>
        <v>0</v>
      </c>
      <c r="G60" s="35">
        <v>0</v>
      </c>
      <c r="H60" s="34">
        <f>G60*F60</f>
        <v>0</v>
      </c>
      <c r="I60" s="36">
        <f>H60+F60</f>
        <v>0</v>
      </c>
      <c r="J60" s="37"/>
      <c r="K60" s="38"/>
    </row>
    <row r="61" spans="1:11" ht="12.75">
      <c r="A61" s="32">
        <v>2</v>
      </c>
      <c r="B61" s="61" t="s">
        <v>45</v>
      </c>
      <c r="C61" s="60" t="s">
        <v>5</v>
      </c>
      <c r="D61" s="59">
        <v>200</v>
      </c>
      <c r="E61" s="33">
        <v>0</v>
      </c>
      <c r="F61" s="34">
        <f>E61*D61</f>
        <v>0</v>
      </c>
      <c r="G61" s="35">
        <v>0</v>
      </c>
      <c r="H61" s="34">
        <f>G61*F61</f>
        <v>0</v>
      </c>
      <c r="I61" s="36">
        <f>H61+F61</f>
        <v>0</v>
      </c>
      <c r="J61" s="37"/>
      <c r="K61" s="38"/>
    </row>
    <row r="62" spans="1:11" ht="24">
      <c r="A62" s="32">
        <v>3</v>
      </c>
      <c r="B62" s="25" t="s">
        <v>46</v>
      </c>
      <c r="C62" s="60" t="s">
        <v>5</v>
      </c>
      <c r="D62" s="59">
        <v>200</v>
      </c>
      <c r="E62" s="33">
        <v>0</v>
      </c>
      <c r="F62" s="34">
        <f>E62*D62</f>
        <v>0</v>
      </c>
      <c r="G62" s="35">
        <v>0</v>
      </c>
      <c r="H62" s="34">
        <f>G62*F62</f>
        <v>0</v>
      </c>
      <c r="I62" s="36">
        <f>H62+F62</f>
        <v>0</v>
      </c>
      <c r="J62" s="37"/>
      <c r="K62" s="38"/>
    </row>
    <row r="63" spans="1:11" ht="36">
      <c r="A63" s="32">
        <v>4</v>
      </c>
      <c r="B63" s="25" t="s">
        <v>47</v>
      </c>
      <c r="C63" s="60" t="s">
        <v>5</v>
      </c>
      <c r="D63" s="59">
        <v>15</v>
      </c>
      <c r="E63" s="33">
        <v>0</v>
      </c>
      <c r="F63" s="34">
        <f>E63*D63</f>
        <v>0</v>
      </c>
      <c r="G63" s="35">
        <v>0</v>
      </c>
      <c r="H63" s="34">
        <f>G63*F63</f>
        <v>0</v>
      </c>
      <c r="I63" s="36">
        <f>H63+F63</f>
        <v>0</v>
      </c>
      <c r="J63" s="37"/>
      <c r="K63" s="38"/>
    </row>
    <row r="64" spans="1:11" ht="36">
      <c r="A64" s="32">
        <v>5</v>
      </c>
      <c r="B64" s="25" t="s">
        <v>48</v>
      </c>
      <c r="C64" s="60" t="s">
        <v>5</v>
      </c>
      <c r="D64" s="59">
        <v>50</v>
      </c>
      <c r="E64" s="33">
        <v>0</v>
      </c>
      <c r="F64" s="34">
        <f>E64*D64</f>
        <v>0</v>
      </c>
      <c r="G64" s="35">
        <v>0</v>
      </c>
      <c r="H64" s="34">
        <f>G64*F64</f>
        <v>0</v>
      </c>
      <c r="I64" s="36">
        <f>H64+F64</f>
        <v>0</v>
      </c>
      <c r="J64" s="37"/>
      <c r="K64" s="38"/>
    </row>
    <row r="65" spans="1:11" ht="12.75">
      <c r="A65" s="52"/>
      <c r="B65" s="53"/>
      <c r="C65" s="54"/>
      <c r="D65" s="54"/>
      <c r="E65" s="40"/>
      <c r="F65" s="41">
        <f>SUM(F60:F64)</f>
        <v>0</v>
      </c>
      <c r="G65" s="41"/>
      <c r="H65" s="41"/>
      <c r="I65" s="41">
        <v>0</v>
      </c>
      <c r="J65" s="41"/>
      <c r="K65" s="55"/>
    </row>
    <row r="66" spans="1:11" ht="12.75">
      <c r="A66" s="43"/>
      <c r="B66" s="44" t="s">
        <v>28</v>
      </c>
      <c r="C66" s="45"/>
      <c r="D66" s="46"/>
      <c r="E66" s="45"/>
      <c r="F66" s="45"/>
      <c r="G66" s="45"/>
      <c r="H66" s="45"/>
      <c r="I66" s="47">
        <v>0</v>
      </c>
      <c r="J66" s="45"/>
      <c r="K66" s="45"/>
    </row>
    <row r="67" spans="1:11" ht="12.75">
      <c r="A67" s="48"/>
      <c r="B67" s="48"/>
      <c r="C67" s="48"/>
      <c r="D67" s="49"/>
      <c r="E67" s="48"/>
      <c r="F67" s="48"/>
      <c r="G67" s="50"/>
      <c r="H67" s="48"/>
      <c r="I67" s="48"/>
      <c r="J67" s="51"/>
      <c r="K67" s="51"/>
    </row>
    <row r="68" spans="2:5" ht="12.75">
      <c r="B68" s="14" t="s">
        <v>6</v>
      </c>
      <c r="E68" s="15"/>
    </row>
    <row r="69" spans="2:5" ht="12.75">
      <c r="B69" s="26"/>
      <c r="E69" s="15"/>
    </row>
    <row r="70" spans="2:5" ht="63.75">
      <c r="B70" s="13" t="s">
        <v>94</v>
      </c>
      <c r="E70" s="15"/>
    </row>
    <row r="73" spans="1:11" ht="12.75">
      <c r="A73" s="27" t="s">
        <v>43</v>
      </c>
      <c r="B73" s="27"/>
      <c r="C73" s="70"/>
      <c r="D73" s="70"/>
      <c r="E73" s="71" t="s">
        <v>24</v>
      </c>
      <c r="F73" s="71" t="s">
        <v>25</v>
      </c>
      <c r="G73" s="71" t="s">
        <v>4</v>
      </c>
      <c r="H73" s="71" t="s">
        <v>26</v>
      </c>
      <c r="I73" s="71" t="s">
        <v>27</v>
      </c>
      <c r="J73" s="73" t="s">
        <v>29</v>
      </c>
      <c r="K73" s="74"/>
    </row>
    <row r="74" spans="1:11" ht="18">
      <c r="A74" s="28" t="s">
        <v>0</v>
      </c>
      <c r="B74" s="28" t="s">
        <v>1</v>
      </c>
      <c r="C74" s="29" t="s">
        <v>2</v>
      </c>
      <c r="D74" s="30" t="s">
        <v>3</v>
      </c>
      <c r="E74" s="72"/>
      <c r="F74" s="72"/>
      <c r="G74" s="72"/>
      <c r="H74" s="72"/>
      <c r="I74" s="72"/>
      <c r="J74" s="31" t="s">
        <v>30</v>
      </c>
      <c r="K74" s="31" t="s">
        <v>12</v>
      </c>
    </row>
    <row r="75" spans="1:11" ht="36">
      <c r="A75" s="32">
        <v>1</v>
      </c>
      <c r="B75" s="23" t="s">
        <v>50</v>
      </c>
      <c r="C75" s="60" t="s">
        <v>5</v>
      </c>
      <c r="D75" s="59">
        <v>150</v>
      </c>
      <c r="E75" s="33">
        <v>0</v>
      </c>
      <c r="F75" s="34">
        <f>E75*D75</f>
        <v>0</v>
      </c>
      <c r="G75" s="35">
        <v>0</v>
      </c>
      <c r="H75" s="34">
        <f>G75*F75</f>
        <v>0</v>
      </c>
      <c r="I75" s="36">
        <f>H75+F75</f>
        <v>0</v>
      </c>
      <c r="J75" s="37"/>
      <c r="K75" s="38"/>
    </row>
    <row r="76" spans="1:11" ht="24">
      <c r="A76" s="32">
        <v>2</v>
      </c>
      <c r="B76" s="25" t="s">
        <v>51</v>
      </c>
      <c r="C76" s="60" t="s">
        <v>5</v>
      </c>
      <c r="D76" s="59">
        <v>10</v>
      </c>
      <c r="E76" s="33">
        <v>0</v>
      </c>
      <c r="F76" s="34">
        <f>E76*D76</f>
        <v>0</v>
      </c>
      <c r="G76" s="35">
        <v>0</v>
      </c>
      <c r="H76" s="34">
        <f>G76*F76</f>
        <v>0</v>
      </c>
      <c r="I76" s="36">
        <f>H76+F76</f>
        <v>0</v>
      </c>
      <c r="J76" s="37"/>
      <c r="K76" s="38"/>
    </row>
    <row r="77" spans="1:11" ht="12.75">
      <c r="A77" s="52"/>
      <c r="B77" s="53"/>
      <c r="C77" s="54"/>
      <c r="D77" s="54"/>
      <c r="E77" s="40"/>
      <c r="F77" s="41">
        <f>SUM(F75:F76)</f>
        <v>0</v>
      </c>
      <c r="G77" s="41"/>
      <c r="H77" s="41"/>
      <c r="I77" s="41">
        <v>0</v>
      </c>
      <c r="J77" s="41"/>
      <c r="K77" s="55"/>
    </row>
    <row r="78" spans="1:11" ht="12.75">
      <c r="A78" s="43"/>
      <c r="B78" s="44" t="s">
        <v>28</v>
      </c>
      <c r="C78" s="45"/>
      <c r="D78" s="46"/>
      <c r="E78" s="45"/>
      <c r="F78" s="45"/>
      <c r="G78" s="45"/>
      <c r="H78" s="45"/>
      <c r="I78" s="47">
        <v>0</v>
      </c>
      <c r="J78" s="45"/>
      <c r="K78" s="45"/>
    </row>
    <row r="79" spans="1:11" ht="12.75">
      <c r="A79" s="48"/>
      <c r="B79" s="48"/>
      <c r="C79" s="48"/>
      <c r="D79" s="49"/>
      <c r="E79" s="48"/>
      <c r="F79" s="48"/>
      <c r="G79" s="50"/>
      <c r="H79" s="48"/>
      <c r="I79" s="48"/>
      <c r="J79" s="51"/>
      <c r="K79" s="51"/>
    </row>
    <row r="80" spans="2:5" ht="12.75">
      <c r="B80" s="14" t="s">
        <v>6</v>
      </c>
      <c r="E80" s="15"/>
    </row>
    <row r="81" spans="2:5" ht="12.75">
      <c r="B81" s="26"/>
      <c r="E81" s="15"/>
    </row>
    <row r="82" spans="2:5" ht="68.25" customHeight="1">
      <c r="B82" s="13" t="s">
        <v>95</v>
      </c>
      <c r="E82" s="15"/>
    </row>
    <row r="85" spans="1:11" ht="12.75">
      <c r="A85" s="27" t="s">
        <v>49</v>
      </c>
      <c r="B85" s="27"/>
      <c r="C85" s="70"/>
      <c r="D85" s="70"/>
      <c r="E85" s="71" t="s">
        <v>24</v>
      </c>
      <c r="F85" s="71" t="s">
        <v>25</v>
      </c>
      <c r="G85" s="71" t="s">
        <v>4</v>
      </c>
      <c r="H85" s="71" t="s">
        <v>26</v>
      </c>
      <c r="I85" s="71" t="s">
        <v>27</v>
      </c>
      <c r="J85" s="73" t="s">
        <v>29</v>
      </c>
      <c r="K85" s="74"/>
    </row>
    <row r="86" spans="1:11" ht="18">
      <c r="A86" s="28" t="s">
        <v>0</v>
      </c>
      <c r="B86" s="28" t="s">
        <v>1</v>
      </c>
      <c r="C86" s="29" t="s">
        <v>2</v>
      </c>
      <c r="D86" s="30" t="s">
        <v>3</v>
      </c>
      <c r="E86" s="72"/>
      <c r="F86" s="72"/>
      <c r="G86" s="72"/>
      <c r="H86" s="72"/>
      <c r="I86" s="72"/>
      <c r="J86" s="31" t="s">
        <v>30</v>
      </c>
      <c r="K86" s="31" t="s">
        <v>12</v>
      </c>
    </row>
    <row r="87" spans="1:11" ht="12.75">
      <c r="A87" s="32">
        <v>1</v>
      </c>
      <c r="B87" s="23" t="s">
        <v>53</v>
      </c>
      <c r="C87" s="60" t="s">
        <v>5</v>
      </c>
      <c r="D87" s="59">
        <v>25</v>
      </c>
      <c r="E87" s="33">
        <v>0</v>
      </c>
      <c r="F87" s="34">
        <f>E87*D87</f>
        <v>0</v>
      </c>
      <c r="G87" s="35">
        <v>0</v>
      </c>
      <c r="H87" s="34">
        <f>G87*F87</f>
        <v>0</v>
      </c>
      <c r="I87" s="36">
        <f>H87+F87</f>
        <v>0</v>
      </c>
      <c r="J87" s="37"/>
      <c r="K87" s="38"/>
    </row>
    <row r="88" spans="1:11" ht="12.75">
      <c r="A88" s="52"/>
      <c r="B88" s="53"/>
      <c r="C88" s="54"/>
      <c r="D88" s="54"/>
      <c r="E88" s="40"/>
      <c r="F88" s="41">
        <f>SUM(F87:F87)</f>
        <v>0</v>
      </c>
      <c r="G88" s="41"/>
      <c r="H88" s="41"/>
      <c r="I88" s="41">
        <v>0</v>
      </c>
      <c r="J88" s="41"/>
      <c r="K88" s="55"/>
    </row>
    <row r="89" spans="1:11" ht="12.75">
      <c r="A89" s="43"/>
      <c r="B89" s="44" t="s">
        <v>28</v>
      </c>
      <c r="C89" s="45"/>
      <c r="D89" s="46"/>
      <c r="E89" s="45"/>
      <c r="F89" s="45"/>
      <c r="G89" s="45"/>
      <c r="H89" s="45"/>
      <c r="I89" s="47">
        <v>0</v>
      </c>
      <c r="J89" s="45"/>
      <c r="K89" s="45"/>
    </row>
    <row r="90" spans="1:11" ht="12.75">
      <c r="A90" s="48"/>
      <c r="B90" s="48"/>
      <c r="C90" s="48"/>
      <c r="D90" s="49"/>
      <c r="E90" s="48"/>
      <c r="F90" s="48"/>
      <c r="G90" s="50"/>
      <c r="H90" s="48"/>
      <c r="I90" s="48"/>
      <c r="J90" s="51"/>
      <c r="K90" s="51"/>
    </row>
    <row r="91" spans="2:5" ht="12.75">
      <c r="B91" s="14" t="s">
        <v>6</v>
      </c>
      <c r="E91" s="15"/>
    </row>
    <row r="92" spans="2:5" ht="12.75">
      <c r="B92" s="26"/>
      <c r="E92" s="15"/>
    </row>
    <row r="93" spans="2:5" ht="65.25" customHeight="1">
      <c r="B93" s="13" t="s">
        <v>95</v>
      </c>
      <c r="E93" s="15"/>
    </row>
    <row r="97" spans="1:11" ht="12.75">
      <c r="A97" s="27" t="s">
        <v>52</v>
      </c>
      <c r="B97" s="27"/>
      <c r="C97" s="70"/>
      <c r="D97" s="70"/>
      <c r="E97" s="71" t="s">
        <v>24</v>
      </c>
      <c r="F97" s="71" t="s">
        <v>25</v>
      </c>
      <c r="G97" s="71" t="s">
        <v>4</v>
      </c>
      <c r="H97" s="71" t="s">
        <v>26</v>
      </c>
      <c r="I97" s="71" t="s">
        <v>27</v>
      </c>
      <c r="J97" s="73" t="s">
        <v>29</v>
      </c>
      <c r="K97" s="74"/>
    </row>
    <row r="98" spans="1:11" ht="18">
      <c r="A98" s="28" t="s">
        <v>0</v>
      </c>
      <c r="B98" s="28" t="s">
        <v>1</v>
      </c>
      <c r="C98" s="29" t="s">
        <v>2</v>
      </c>
      <c r="D98" s="30" t="s">
        <v>3</v>
      </c>
      <c r="E98" s="72"/>
      <c r="F98" s="72"/>
      <c r="G98" s="72"/>
      <c r="H98" s="72"/>
      <c r="I98" s="72"/>
      <c r="J98" s="31" t="s">
        <v>30</v>
      </c>
      <c r="K98" s="31" t="s">
        <v>12</v>
      </c>
    </row>
    <row r="99" spans="1:11" ht="12.75">
      <c r="A99" s="32">
        <v>1</v>
      </c>
      <c r="B99" s="23" t="s">
        <v>55</v>
      </c>
      <c r="C99" s="60" t="s">
        <v>5</v>
      </c>
      <c r="D99" s="59">
        <v>2</v>
      </c>
      <c r="E99" s="33">
        <v>0</v>
      </c>
      <c r="F99" s="34">
        <f>E99*D99</f>
        <v>0</v>
      </c>
      <c r="G99" s="35">
        <v>0</v>
      </c>
      <c r="H99" s="34">
        <f>G99*F99</f>
        <v>0</v>
      </c>
      <c r="I99" s="36">
        <f>H99+F99</f>
        <v>0</v>
      </c>
      <c r="J99" s="37"/>
      <c r="K99" s="38"/>
    </row>
    <row r="100" spans="1:11" ht="12.75">
      <c r="A100" s="52"/>
      <c r="B100" s="53"/>
      <c r="C100" s="54"/>
      <c r="D100" s="54"/>
      <c r="E100" s="40"/>
      <c r="F100" s="41">
        <f>SUM(F99:F99)</f>
        <v>0</v>
      </c>
      <c r="G100" s="41"/>
      <c r="H100" s="41"/>
      <c r="I100" s="41">
        <v>0</v>
      </c>
      <c r="J100" s="41"/>
      <c r="K100" s="55"/>
    </row>
    <row r="101" spans="1:11" ht="12.75">
      <c r="A101" s="43"/>
      <c r="B101" s="44" t="s">
        <v>28</v>
      </c>
      <c r="C101" s="45"/>
      <c r="D101" s="46"/>
      <c r="E101" s="45"/>
      <c r="F101" s="45"/>
      <c r="G101" s="45"/>
      <c r="H101" s="45"/>
      <c r="I101" s="47">
        <v>0</v>
      </c>
      <c r="J101" s="45"/>
      <c r="K101" s="45"/>
    </row>
    <row r="102" spans="1:11" ht="12.75">
      <c r="A102" s="48"/>
      <c r="B102" s="48"/>
      <c r="C102" s="48"/>
      <c r="D102" s="49"/>
      <c r="E102" s="48"/>
      <c r="F102" s="48"/>
      <c r="G102" s="50"/>
      <c r="H102" s="48"/>
      <c r="I102" s="48"/>
      <c r="J102" s="51"/>
      <c r="K102" s="51"/>
    </row>
    <row r="103" spans="2:5" ht="12.75">
      <c r="B103" s="14" t="s">
        <v>6</v>
      </c>
      <c r="E103" s="15"/>
    </row>
    <row r="104" spans="2:5" ht="12.75">
      <c r="B104" s="26"/>
      <c r="E104" s="15"/>
    </row>
    <row r="105" spans="2:5" ht="38.25">
      <c r="B105" s="13" t="s">
        <v>92</v>
      </c>
      <c r="E105" s="15"/>
    </row>
    <row r="108" spans="1:11" ht="12.75">
      <c r="A108" s="27" t="s">
        <v>54</v>
      </c>
      <c r="B108" s="27"/>
      <c r="C108" s="70"/>
      <c r="D108" s="70"/>
      <c r="E108" s="71" t="s">
        <v>24</v>
      </c>
      <c r="F108" s="71" t="s">
        <v>25</v>
      </c>
      <c r="G108" s="71" t="s">
        <v>4</v>
      </c>
      <c r="H108" s="71" t="s">
        <v>26</v>
      </c>
      <c r="I108" s="71" t="s">
        <v>27</v>
      </c>
      <c r="J108" s="73" t="s">
        <v>29</v>
      </c>
      <c r="K108" s="74"/>
    </row>
    <row r="109" spans="1:11" ht="18">
      <c r="A109" s="28" t="s">
        <v>0</v>
      </c>
      <c r="B109" s="28" t="s">
        <v>1</v>
      </c>
      <c r="C109" s="29" t="s">
        <v>2</v>
      </c>
      <c r="D109" s="30" t="s">
        <v>3</v>
      </c>
      <c r="E109" s="72"/>
      <c r="F109" s="72"/>
      <c r="G109" s="72"/>
      <c r="H109" s="72"/>
      <c r="I109" s="72"/>
      <c r="J109" s="31" t="s">
        <v>30</v>
      </c>
      <c r="K109" s="31" t="s">
        <v>12</v>
      </c>
    </row>
    <row r="110" spans="1:11" ht="12.75">
      <c r="A110" s="32">
        <v>1</v>
      </c>
      <c r="B110" s="23" t="s">
        <v>57</v>
      </c>
      <c r="C110" s="60" t="s">
        <v>5</v>
      </c>
      <c r="D110" s="59">
        <v>18</v>
      </c>
      <c r="E110" s="33">
        <v>0</v>
      </c>
      <c r="F110" s="34">
        <f>D110*E110</f>
        <v>0</v>
      </c>
      <c r="G110" s="35">
        <v>0</v>
      </c>
      <c r="H110" s="34">
        <f>G110*F110</f>
        <v>0</v>
      </c>
      <c r="I110" s="36">
        <f>H110+F110</f>
        <v>0</v>
      </c>
      <c r="J110" s="37"/>
      <c r="K110" s="38"/>
    </row>
    <row r="111" spans="1:11" ht="12.75">
      <c r="A111" s="52"/>
      <c r="B111" s="53"/>
      <c r="C111" s="54"/>
      <c r="D111" s="54"/>
      <c r="E111" s="40"/>
      <c r="F111" s="41">
        <f>SUM(F110:F110)</f>
        <v>0</v>
      </c>
      <c r="G111" s="41"/>
      <c r="H111" s="41"/>
      <c r="I111" s="41">
        <v>0</v>
      </c>
      <c r="J111" s="41"/>
      <c r="K111" s="55"/>
    </row>
    <row r="112" spans="1:11" ht="12.75">
      <c r="A112" s="43"/>
      <c r="B112" s="44" t="s">
        <v>28</v>
      </c>
      <c r="C112" s="45"/>
      <c r="D112" s="46"/>
      <c r="E112" s="45"/>
      <c r="F112" s="45"/>
      <c r="G112" s="45"/>
      <c r="H112" s="45"/>
      <c r="I112" s="47">
        <v>0</v>
      </c>
      <c r="J112" s="45"/>
      <c r="K112" s="45"/>
    </row>
    <row r="113" spans="1:11" ht="12.75">
      <c r="A113" s="48"/>
      <c r="B113" s="48"/>
      <c r="C113" s="48"/>
      <c r="D113" s="49"/>
      <c r="E113" s="48"/>
      <c r="F113" s="48"/>
      <c r="G113" s="50"/>
      <c r="H113" s="48"/>
      <c r="I113" s="48"/>
      <c r="J113" s="51"/>
      <c r="K113" s="51"/>
    </row>
    <row r="114" spans="2:5" ht="12.75">
      <c r="B114" s="14" t="s">
        <v>6</v>
      </c>
      <c r="E114" s="15"/>
    </row>
    <row r="115" spans="2:5" ht="12.75">
      <c r="B115" s="26"/>
      <c r="E115" s="15"/>
    </row>
    <row r="116" spans="2:5" ht="38.25">
      <c r="B116" s="13" t="s">
        <v>96</v>
      </c>
      <c r="E116" s="15"/>
    </row>
    <row r="119" spans="1:11" ht="12.75">
      <c r="A119" s="27" t="s">
        <v>56</v>
      </c>
      <c r="B119" s="27"/>
      <c r="C119" s="70"/>
      <c r="D119" s="70"/>
      <c r="E119" s="71" t="s">
        <v>24</v>
      </c>
      <c r="F119" s="71" t="s">
        <v>25</v>
      </c>
      <c r="G119" s="71" t="s">
        <v>4</v>
      </c>
      <c r="H119" s="71" t="s">
        <v>26</v>
      </c>
      <c r="I119" s="71" t="s">
        <v>27</v>
      </c>
      <c r="J119" s="73" t="s">
        <v>29</v>
      </c>
      <c r="K119" s="74"/>
    </row>
    <row r="120" spans="1:11" ht="18">
      <c r="A120" s="28" t="s">
        <v>0</v>
      </c>
      <c r="B120" s="28" t="s">
        <v>1</v>
      </c>
      <c r="C120" s="29" t="s">
        <v>2</v>
      </c>
      <c r="D120" s="30" t="s">
        <v>3</v>
      </c>
      <c r="E120" s="72"/>
      <c r="F120" s="72"/>
      <c r="G120" s="72"/>
      <c r="H120" s="72"/>
      <c r="I120" s="72"/>
      <c r="J120" s="31" t="s">
        <v>30</v>
      </c>
      <c r="K120" s="31" t="s">
        <v>12</v>
      </c>
    </row>
    <row r="121" spans="1:11" ht="36">
      <c r="A121" s="32">
        <v>1</v>
      </c>
      <c r="B121" s="23" t="s">
        <v>59</v>
      </c>
      <c r="C121" s="60" t="s">
        <v>5</v>
      </c>
      <c r="D121" s="59">
        <v>600</v>
      </c>
      <c r="E121" s="33">
        <v>0</v>
      </c>
      <c r="F121" s="34">
        <f>D121*E121</f>
        <v>0</v>
      </c>
      <c r="G121" s="35">
        <v>0</v>
      </c>
      <c r="H121" s="34">
        <f>G121*F121</f>
        <v>0</v>
      </c>
      <c r="I121" s="36">
        <f>H121+F121</f>
        <v>0</v>
      </c>
      <c r="J121" s="37"/>
      <c r="K121" s="38"/>
    </row>
    <row r="122" spans="1:11" ht="12.75">
      <c r="A122" s="52"/>
      <c r="B122" s="53"/>
      <c r="C122" s="54"/>
      <c r="D122" s="54"/>
      <c r="E122" s="40"/>
      <c r="F122" s="41">
        <f>SUM(F121:F121)</f>
        <v>0</v>
      </c>
      <c r="G122" s="41"/>
      <c r="H122" s="41"/>
      <c r="I122" s="41">
        <v>0</v>
      </c>
      <c r="J122" s="41"/>
      <c r="K122" s="55"/>
    </row>
    <row r="123" spans="1:11" ht="12.75">
      <c r="A123" s="43"/>
      <c r="B123" s="44" t="s">
        <v>28</v>
      </c>
      <c r="C123" s="45"/>
      <c r="D123" s="46"/>
      <c r="E123" s="45"/>
      <c r="F123" s="45"/>
      <c r="G123" s="45"/>
      <c r="H123" s="45"/>
      <c r="I123" s="47">
        <v>0</v>
      </c>
      <c r="J123" s="45"/>
      <c r="K123" s="45"/>
    </row>
    <row r="124" spans="1:11" ht="12.75">
      <c r="A124" s="48"/>
      <c r="B124" s="48"/>
      <c r="C124" s="48"/>
      <c r="D124" s="49"/>
      <c r="E124" s="48"/>
      <c r="F124" s="48"/>
      <c r="G124" s="50"/>
      <c r="H124" s="48"/>
      <c r="I124" s="49"/>
      <c r="J124" s="51"/>
      <c r="K124" s="51"/>
    </row>
    <row r="125" spans="2:5" ht="12.75">
      <c r="B125" s="14" t="s">
        <v>6</v>
      </c>
      <c r="E125" s="15"/>
    </row>
    <row r="126" spans="2:5" ht="12.75">
      <c r="B126" s="26"/>
      <c r="E126" s="15"/>
    </row>
    <row r="127" spans="2:5" ht="38.25">
      <c r="B127" s="13" t="s">
        <v>96</v>
      </c>
      <c r="E127" s="15"/>
    </row>
    <row r="130" spans="1:11" ht="12.75">
      <c r="A130" s="27" t="s">
        <v>58</v>
      </c>
      <c r="B130" s="27"/>
      <c r="C130" s="70"/>
      <c r="D130" s="70"/>
      <c r="E130" s="71" t="s">
        <v>24</v>
      </c>
      <c r="F130" s="71" t="s">
        <v>25</v>
      </c>
      <c r="G130" s="71" t="s">
        <v>4</v>
      </c>
      <c r="H130" s="71" t="s">
        <v>26</v>
      </c>
      <c r="I130" s="71" t="s">
        <v>27</v>
      </c>
      <c r="J130" s="73" t="s">
        <v>29</v>
      </c>
      <c r="K130" s="74"/>
    </row>
    <row r="131" spans="1:11" ht="18">
      <c r="A131" s="28" t="s">
        <v>0</v>
      </c>
      <c r="B131" s="28" t="s">
        <v>1</v>
      </c>
      <c r="C131" s="29" t="s">
        <v>2</v>
      </c>
      <c r="D131" s="30" t="s">
        <v>3</v>
      </c>
      <c r="E131" s="72"/>
      <c r="F131" s="72"/>
      <c r="G131" s="72"/>
      <c r="H131" s="72"/>
      <c r="I131" s="72"/>
      <c r="J131" s="31" t="s">
        <v>30</v>
      </c>
      <c r="K131" s="31" t="s">
        <v>12</v>
      </c>
    </row>
    <row r="132" spans="1:11" ht="36">
      <c r="A132" s="32">
        <v>1</v>
      </c>
      <c r="B132" s="61" t="s">
        <v>62</v>
      </c>
      <c r="C132" s="60" t="s">
        <v>5</v>
      </c>
      <c r="D132" s="59">
        <v>2</v>
      </c>
      <c r="E132" s="33">
        <v>0</v>
      </c>
      <c r="F132" s="34">
        <f>D132*E132</f>
        <v>0</v>
      </c>
      <c r="G132" s="35">
        <v>0</v>
      </c>
      <c r="H132" s="34">
        <f>G132*F132</f>
        <v>0</v>
      </c>
      <c r="I132" s="36">
        <f>H132+F132</f>
        <v>0</v>
      </c>
      <c r="J132" s="37"/>
      <c r="K132" s="38"/>
    </row>
    <row r="133" spans="1:11" ht="12.75">
      <c r="A133" s="52"/>
      <c r="B133" s="53"/>
      <c r="C133" s="54"/>
      <c r="D133" s="54"/>
      <c r="E133" s="40"/>
      <c r="F133" s="41">
        <f>SUM(F132:F132)</f>
        <v>0</v>
      </c>
      <c r="G133" s="41"/>
      <c r="H133" s="41"/>
      <c r="I133" s="41">
        <v>0</v>
      </c>
      <c r="J133" s="41"/>
      <c r="K133" s="55"/>
    </row>
    <row r="134" spans="1:11" ht="12.75">
      <c r="A134" s="43"/>
      <c r="B134" s="44" t="s">
        <v>28</v>
      </c>
      <c r="C134" s="45"/>
      <c r="D134" s="46"/>
      <c r="E134" s="45"/>
      <c r="F134" s="45"/>
      <c r="G134" s="45"/>
      <c r="H134" s="45"/>
      <c r="I134" s="47">
        <v>0</v>
      </c>
      <c r="J134" s="45"/>
      <c r="K134" s="45"/>
    </row>
    <row r="135" spans="1:11" ht="12.75">
      <c r="A135" s="48"/>
      <c r="B135" s="48"/>
      <c r="C135" s="48"/>
      <c r="D135" s="49"/>
      <c r="E135" s="48"/>
      <c r="F135" s="48"/>
      <c r="G135" s="50"/>
      <c r="H135" s="48"/>
      <c r="I135" s="48"/>
      <c r="J135" s="51"/>
      <c r="K135" s="51"/>
    </row>
    <row r="136" spans="2:5" ht="12.75">
      <c r="B136" s="14" t="s">
        <v>6</v>
      </c>
      <c r="E136" s="15"/>
    </row>
    <row r="137" spans="2:5" ht="12.75">
      <c r="B137" s="26"/>
      <c r="E137" s="15"/>
    </row>
    <row r="138" spans="2:5" ht="74.25" customHeight="1">
      <c r="B138" s="13" t="s">
        <v>95</v>
      </c>
      <c r="E138" s="15"/>
    </row>
    <row r="141" spans="1:11" ht="12.75">
      <c r="A141" s="27" t="s">
        <v>60</v>
      </c>
      <c r="B141" s="27"/>
      <c r="C141" s="70"/>
      <c r="D141" s="70"/>
      <c r="E141" s="71" t="s">
        <v>24</v>
      </c>
      <c r="F141" s="71" t="s">
        <v>25</v>
      </c>
      <c r="G141" s="71" t="s">
        <v>4</v>
      </c>
      <c r="H141" s="71" t="s">
        <v>26</v>
      </c>
      <c r="I141" s="71" t="s">
        <v>27</v>
      </c>
      <c r="J141" s="73" t="s">
        <v>29</v>
      </c>
      <c r="K141" s="74"/>
    </row>
    <row r="142" spans="1:11" ht="18">
      <c r="A142" s="28" t="s">
        <v>0</v>
      </c>
      <c r="B142" s="28" t="s">
        <v>1</v>
      </c>
      <c r="C142" s="29" t="s">
        <v>2</v>
      </c>
      <c r="D142" s="30" t="s">
        <v>3</v>
      </c>
      <c r="E142" s="72"/>
      <c r="F142" s="72"/>
      <c r="G142" s="72"/>
      <c r="H142" s="72"/>
      <c r="I142" s="72"/>
      <c r="J142" s="31" t="s">
        <v>30</v>
      </c>
      <c r="K142" s="31" t="s">
        <v>12</v>
      </c>
    </row>
    <row r="143" spans="1:11" ht="24">
      <c r="A143" s="32">
        <v>1</v>
      </c>
      <c r="B143" s="61" t="s">
        <v>64</v>
      </c>
      <c r="C143" s="60" t="s">
        <v>5</v>
      </c>
      <c r="D143" s="59">
        <v>3000</v>
      </c>
      <c r="E143" s="33">
        <v>0</v>
      </c>
      <c r="F143" s="34">
        <f>D143*E143</f>
        <v>0</v>
      </c>
      <c r="G143" s="35">
        <v>0</v>
      </c>
      <c r="H143" s="34">
        <f>G143*F143</f>
        <v>0</v>
      </c>
      <c r="I143" s="36">
        <f>H143+F143</f>
        <v>0</v>
      </c>
      <c r="J143" s="37"/>
      <c r="K143" s="38"/>
    </row>
    <row r="144" spans="1:11" ht="12.75">
      <c r="A144" s="52"/>
      <c r="B144" s="53"/>
      <c r="C144" s="54"/>
      <c r="D144" s="54"/>
      <c r="E144" s="40"/>
      <c r="F144" s="41">
        <f>SUM(F143:F143)</f>
        <v>0</v>
      </c>
      <c r="G144" s="41"/>
      <c r="H144" s="41"/>
      <c r="I144" s="41">
        <v>0</v>
      </c>
      <c r="J144" s="41"/>
      <c r="K144" s="55"/>
    </row>
    <row r="145" spans="1:11" ht="12.75">
      <c r="A145" s="43"/>
      <c r="B145" s="44" t="s">
        <v>28</v>
      </c>
      <c r="C145" s="45"/>
      <c r="D145" s="46"/>
      <c r="E145" s="45"/>
      <c r="F145" s="45"/>
      <c r="G145" s="45"/>
      <c r="H145" s="45"/>
      <c r="I145" s="47">
        <v>0</v>
      </c>
      <c r="J145" s="45"/>
      <c r="K145" s="45"/>
    </row>
    <row r="146" spans="1:11" ht="12.75">
      <c r="A146" s="48"/>
      <c r="B146" s="48"/>
      <c r="C146" s="48"/>
      <c r="D146" s="49"/>
      <c r="E146" s="48"/>
      <c r="F146" s="48"/>
      <c r="G146" s="50"/>
      <c r="H146" s="48"/>
      <c r="I146" s="48"/>
      <c r="J146" s="51"/>
      <c r="K146" s="51"/>
    </row>
    <row r="147" spans="2:5" ht="12.75">
      <c r="B147" s="14" t="s">
        <v>6</v>
      </c>
      <c r="E147" s="15"/>
    </row>
    <row r="148" spans="2:5" ht="12.75">
      <c r="B148" s="26"/>
      <c r="E148" s="15"/>
    </row>
    <row r="149" spans="2:5" ht="67.5" customHeight="1">
      <c r="B149" s="13" t="s">
        <v>95</v>
      </c>
      <c r="E149" s="15"/>
    </row>
    <row r="152" spans="1:11" ht="12.75">
      <c r="A152" s="27" t="s">
        <v>61</v>
      </c>
      <c r="B152" s="27"/>
      <c r="C152" s="70"/>
      <c r="D152" s="70"/>
      <c r="E152" s="71" t="s">
        <v>24</v>
      </c>
      <c r="F152" s="71" t="s">
        <v>25</v>
      </c>
      <c r="G152" s="71" t="s">
        <v>4</v>
      </c>
      <c r="H152" s="71" t="s">
        <v>26</v>
      </c>
      <c r="I152" s="71" t="s">
        <v>27</v>
      </c>
      <c r="J152" s="73" t="s">
        <v>29</v>
      </c>
      <c r="K152" s="74"/>
    </row>
    <row r="153" spans="1:11" ht="18">
      <c r="A153" s="28" t="s">
        <v>0</v>
      </c>
      <c r="B153" s="28" t="s">
        <v>1</v>
      </c>
      <c r="C153" s="29" t="s">
        <v>2</v>
      </c>
      <c r="D153" s="30" t="s">
        <v>3</v>
      </c>
      <c r="E153" s="72"/>
      <c r="F153" s="72"/>
      <c r="G153" s="72"/>
      <c r="H153" s="72"/>
      <c r="I153" s="72"/>
      <c r="J153" s="31" t="s">
        <v>30</v>
      </c>
      <c r="K153" s="31" t="s">
        <v>12</v>
      </c>
    </row>
    <row r="154" spans="1:11" ht="12.75">
      <c r="A154" s="32">
        <v>1</v>
      </c>
      <c r="B154" s="23" t="s">
        <v>68</v>
      </c>
      <c r="C154" s="60" t="s">
        <v>5</v>
      </c>
      <c r="D154" s="59">
        <v>288</v>
      </c>
      <c r="E154" s="33">
        <v>0</v>
      </c>
      <c r="F154" s="34">
        <f>D154*E154</f>
        <v>0</v>
      </c>
      <c r="G154" s="35">
        <v>0</v>
      </c>
      <c r="H154" s="34">
        <f>G154*F154</f>
        <v>0</v>
      </c>
      <c r="I154" s="36">
        <f>H154+F154</f>
        <v>0</v>
      </c>
      <c r="J154" s="37"/>
      <c r="K154" s="38"/>
    </row>
    <row r="155" spans="1:11" ht="12.75">
      <c r="A155" s="52"/>
      <c r="B155" s="53"/>
      <c r="C155" s="54"/>
      <c r="D155" s="54"/>
      <c r="E155" s="40"/>
      <c r="F155" s="41">
        <f>SUM(F154:F154)</f>
        <v>0</v>
      </c>
      <c r="G155" s="41"/>
      <c r="H155" s="41"/>
      <c r="I155" s="41">
        <v>0</v>
      </c>
      <c r="J155" s="41"/>
      <c r="K155" s="55"/>
    </row>
    <row r="156" spans="1:11" ht="12.75">
      <c r="A156" s="43"/>
      <c r="B156" s="44" t="s">
        <v>28</v>
      </c>
      <c r="C156" s="45"/>
      <c r="D156" s="46"/>
      <c r="E156" s="45"/>
      <c r="F156" s="45"/>
      <c r="G156" s="45"/>
      <c r="H156" s="45"/>
      <c r="I156" s="47">
        <v>0</v>
      </c>
      <c r="J156" s="45"/>
      <c r="K156" s="45"/>
    </row>
    <row r="157" spans="1:11" ht="12.75">
      <c r="A157" s="48"/>
      <c r="B157" s="48"/>
      <c r="C157" s="48"/>
      <c r="D157" s="49"/>
      <c r="E157" s="48"/>
      <c r="F157" s="48"/>
      <c r="G157" s="50"/>
      <c r="H157" s="48"/>
      <c r="I157" s="48"/>
      <c r="J157" s="51"/>
      <c r="K157" s="51"/>
    </row>
    <row r="158" ht="12.75">
      <c r="B158" s="14" t="s">
        <v>6</v>
      </c>
    </row>
    <row r="159" ht="12.75">
      <c r="B159" s="26"/>
    </row>
    <row r="160" ht="38.25">
      <c r="B160" s="13" t="s">
        <v>96</v>
      </c>
    </row>
    <row r="163" spans="1:11" ht="12.75">
      <c r="A163" s="27" t="s">
        <v>63</v>
      </c>
      <c r="B163" s="27"/>
      <c r="C163" s="70"/>
      <c r="D163" s="70"/>
      <c r="E163" s="71" t="s">
        <v>24</v>
      </c>
      <c r="F163" s="71" t="s">
        <v>25</v>
      </c>
      <c r="G163" s="71" t="s">
        <v>4</v>
      </c>
      <c r="H163" s="71" t="s">
        <v>26</v>
      </c>
      <c r="I163" s="71" t="s">
        <v>27</v>
      </c>
      <c r="J163" s="73" t="s">
        <v>29</v>
      </c>
      <c r="K163" s="74"/>
    </row>
    <row r="164" spans="1:11" ht="18">
      <c r="A164" s="28" t="s">
        <v>0</v>
      </c>
      <c r="B164" s="28" t="s">
        <v>1</v>
      </c>
      <c r="C164" s="29" t="s">
        <v>2</v>
      </c>
      <c r="D164" s="30" t="s">
        <v>3</v>
      </c>
      <c r="E164" s="72"/>
      <c r="F164" s="72"/>
      <c r="G164" s="72"/>
      <c r="H164" s="72"/>
      <c r="I164" s="72"/>
      <c r="J164" s="31" t="s">
        <v>30</v>
      </c>
      <c r="K164" s="31" t="s">
        <v>12</v>
      </c>
    </row>
    <row r="165" spans="1:11" ht="60">
      <c r="A165" s="32">
        <v>1</v>
      </c>
      <c r="B165" s="63" t="s">
        <v>71</v>
      </c>
      <c r="C165" s="60" t="s">
        <v>5</v>
      </c>
      <c r="D165" s="59">
        <v>750</v>
      </c>
      <c r="E165" s="33">
        <v>0</v>
      </c>
      <c r="F165" s="34">
        <f>D165*E165</f>
        <v>0</v>
      </c>
      <c r="G165" s="35">
        <v>0</v>
      </c>
      <c r="H165" s="34">
        <f>G165*F165</f>
        <v>0</v>
      </c>
      <c r="I165" s="36">
        <f>H165+F165</f>
        <v>0</v>
      </c>
      <c r="J165" s="37"/>
      <c r="K165" s="38"/>
    </row>
    <row r="166" spans="1:11" ht="12.75">
      <c r="A166" s="52"/>
      <c r="B166" s="53"/>
      <c r="C166" s="54"/>
      <c r="D166" s="54"/>
      <c r="E166" s="40"/>
      <c r="F166" s="41">
        <f>SUM(F165:F165)</f>
        <v>0</v>
      </c>
      <c r="G166" s="41"/>
      <c r="H166" s="41"/>
      <c r="I166" s="41">
        <v>0</v>
      </c>
      <c r="J166" s="41"/>
      <c r="K166" s="55"/>
    </row>
    <row r="167" spans="1:11" ht="12.75">
      <c r="A167" s="43"/>
      <c r="B167" s="44" t="s">
        <v>28</v>
      </c>
      <c r="C167" s="45"/>
      <c r="D167" s="46"/>
      <c r="E167" s="45"/>
      <c r="F167" s="45"/>
      <c r="G167" s="45"/>
      <c r="H167" s="45"/>
      <c r="I167" s="47">
        <v>0</v>
      </c>
      <c r="J167" s="45"/>
      <c r="K167" s="45"/>
    </row>
    <row r="168" spans="1:11" ht="12.75">
      <c r="A168" s="48"/>
      <c r="B168" s="48"/>
      <c r="C168" s="48"/>
      <c r="D168" s="49"/>
      <c r="E168" s="48"/>
      <c r="F168" s="48"/>
      <c r="G168" s="50"/>
      <c r="H168" s="48"/>
      <c r="I168" s="48"/>
      <c r="J168" s="51"/>
      <c r="K168" s="51"/>
    </row>
    <row r="169" ht="12.75">
      <c r="B169" s="14" t="s">
        <v>6</v>
      </c>
    </row>
    <row r="170" ht="12.75">
      <c r="B170" s="26"/>
    </row>
    <row r="171" ht="38.25">
      <c r="B171" s="13" t="s">
        <v>96</v>
      </c>
    </row>
    <row r="174" spans="1:11" ht="12.75">
      <c r="A174" s="27" t="s">
        <v>65</v>
      </c>
      <c r="B174" s="27"/>
      <c r="C174" s="70"/>
      <c r="D174" s="70"/>
      <c r="E174" s="71" t="s">
        <v>24</v>
      </c>
      <c r="F174" s="71" t="s">
        <v>25</v>
      </c>
      <c r="G174" s="71" t="s">
        <v>4</v>
      </c>
      <c r="H174" s="71" t="s">
        <v>26</v>
      </c>
      <c r="I174" s="71" t="s">
        <v>27</v>
      </c>
      <c r="J174" s="73" t="s">
        <v>29</v>
      </c>
      <c r="K174" s="74"/>
    </row>
    <row r="175" spans="1:11" ht="18">
      <c r="A175" s="28" t="s">
        <v>0</v>
      </c>
      <c r="B175" s="28" t="s">
        <v>1</v>
      </c>
      <c r="C175" s="29" t="s">
        <v>2</v>
      </c>
      <c r="D175" s="30" t="s">
        <v>3</v>
      </c>
      <c r="E175" s="72"/>
      <c r="F175" s="72"/>
      <c r="G175" s="72"/>
      <c r="H175" s="72"/>
      <c r="I175" s="72"/>
      <c r="J175" s="31" t="s">
        <v>30</v>
      </c>
      <c r="K175" s="31" t="s">
        <v>12</v>
      </c>
    </row>
    <row r="176" spans="1:11" ht="24">
      <c r="A176" s="32">
        <v>1</v>
      </c>
      <c r="B176" s="25" t="s">
        <v>74</v>
      </c>
      <c r="C176" s="60" t="s">
        <v>5</v>
      </c>
      <c r="D176" s="59">
        <v>50</v>
      </c>
      <c r="E176" s="33">
        <v>0</v>
      </c>
      <c r="F176" s="34">
        <f>D176*E176</f>
        <v>0</v>
      </c>
      <c r="G176" s="35">
        <v>0</v>
      </c>
      <c r="H176" s="34">
        <f>G176*F176</f>
        <v>0</v>
      </c>
      <c r="I176" s="36">
        <f>H176+F176</f>
        <v>0</v>
      </c>
      <c r="J176" s="37"/>
      <c r="K176" s="38"/>
    </row>
    <row r="177" spans="1:11" ht="12.75">
      <c r="A177" s="52"/>
      <c r="B177" s="53"/>
      <c r="C177" s="54"/>
      <c r="D177" s="54"/>
      <c r="E177" s="40"/>
      <c r="F177" s="41">
        <f>SUM(F176:F176)</f>
        <v>0</v>
      </c>
      <c r="G177" s="41"/>
      <c r="H177" s="41"/>
      <c r="I177" s="41">
        <v>0</v>
      </c>
      <c r="J177" s="41"/>
      <c r="K177" s="55"/>
    </row>
    <row r="178" spans="1:11" ht="12.75">
      <c r="A178" s="43"/>
      <c r="B178" s="44" t="s">
        <v>28</v>
      </c>
      <c r="C178" s="45"/>
      <c r="D178" s="46"/>
      <c r="E178" s="45"/>
      <c r="F178" s="45"/>
      <c r="G178" s="45"/>
      <c r="H178" s="45"/>
      <c r="I178" s="47">
        <v>0</v>
      </c>
      <c r="J178" s="45"/>
      <c r="K178" s="45"/>
    </row>
    <row r="180" ht="12.75">
      <c r="B180" s="14" t="s">
        <v>6</v>
      </c>
    </row>
    <row r="181" ht="12.75">
      <c r="B181" s="26"/>
    </row>
    <row r="182" ht="63.75">
      <c r="B182" s="62" t="s">
        <v>97</v>
      </c>
    </row>
    <row r="185" spans="1:11" ht="12.75">
      <c r="A185" s="27" t="s">
        <v>66</v>
      </c>
      <c r="B185" s="27"/>
      <c r="C185" s="70"/>
      <c r="D185" s="70"/>
      <c r="E185" s="71" t="s">
        <v>24</v>
      </c>
      <c r="F185" s="71" t="s">
        <v>25</v>
      </c>
      <c r="G185" s="71" t="s">
        <v>4</v>
      </c>
      <c r="H185" s="71" t="s">
        <v>26</v>
      </c>
      <c r="I185" s="71" t="s">
        <v>27</v>
      </c>
      <c r="J185" s="73" t="s">
        <v>29</v>
      </c>
      <c r="K185" s="74"/>
    </row>
    <row r="186" spans="1:11" ht="18">
      <c r="A186" s="28" t="s">
        <v>0</v>
      </c>
      <c r="B186" s="28" t="s">
        <v>1</v>
      </c>
      <c r="C186" s="29" t="s">
        <v>2</v>
      </c>
      <c r="D186" s="30" t="s">
        <v>3</v>
      </c>
      <c r="E186" s="72"/>
      <c r="F186" s="72"/>
      <c r="G186" s="72"/>
      <c r="H186" s="72"/>
      <c r="I186" s="72"/>
      <c r="J186" s="31" t="s">
        <v>30</v>
      </c>
      <c r="K186" s="31" t="s">
        <v>12</v>
      </c>
    </row>
    <row r="187" spans="1:11" ht="24">
      <c r="A187" s="32">
        <v>1</v>
      </c>
      <c r="B187" s="25" t="s">
        <v>76</v>
      </c>
      <c r="C187" s="60" t="s">
        <v>5</v>
      </c>
      <c r="D187" s="59">
        <v>5</v>
      </c>
      <c r="E187" s="33">
        <v>0</v>
      </c>
      <c r="F187" s="34">
        <f>D187*E187</f>
        <v>0</v>
      </c>
      <c r="G187" s="35">
        <v>0</v>
      </c>
      <c r="H187" s="34">
        <f>G187*F187</f>
        <v>0</v>
      </c>
      <c r="I187" s="36">
        <f>H187+F187</f>
        <v>0</v>
      </c>
      <c r="J187" s="37"/>
      <c r="K187" s="38"/>
    </row>
    <row r="188" spans="1:11" ht="12.75">
      <c r="A188" s="52"/>
      <c r="B188" s="53"/>
      <c r="C188" s="54"/>
      <c r="D188" s="54"/>
      <c r="E188" s="40"/>
      <c r="F188" s="41">
        <f>SUM(F187:F187)</f>
        <v>0</v>
      </c>
      <c r="G188" s="41"/>
      <c r="H188" s="41"/>
      <c r="I188" s="41">
        <v>0</v>
      </c>
      <c r="J188" s="41"/>
      <c r="K188" s="55"/>
    </row>
    <row r="189" spans="1:11" ht="12.75">
      <c r="A189" s="43"/>
      <c r="B189" s="44" t="s">
        <v>28</v>
      </c>
      <c r="C189" s="45"/>
      <c r="D189" s="46"/>
      <c r="E189" s="45"/>
      <c r="F189" s="45"/>
      <c r="G189" s="45"/>
      <c r="H189" s="45"/>
      <c r="I189" s="47">
        <v>0</v>
      </c>
      <c r="J189" s="45"/>
      <c r="K189" s="45"/>
    </row>
    <row r="191" ht="12.75">
      <c r="B191" s="14" t="s">
        <v>6</v>
      </c>
    </row>
    <row r="192" ht="12.75">
      <c r="B192" s="26"/>
    </row>
    <row r="193" ht="63.75">
      <c r="B193" s="62" t="s">
        <v>98</v>
      </c>
    </row>
    <row r="196" spans="1:11" ht="12.75">
      <c r="A196" s="27" t="s">
        <v>67</v>
      </c>
      <c r="B196" s="27"/>
      <c r="C196" s="70"/>
      <c r="D196" s="70"/>
      <c r="E196" s="71" t="s">
        <v>24</v>
      </c>
      <c r="F196" s="71" t="s">
        <v>25</v>
      </c>
      <c r="G196" s="71" t="s">
        <v>4</v>
      </c>
      <c r="H196" s="71" t="s">
        <v>26</v>
      </c>
      <c r="I196" s="71" t="s">
        <v>27</v>
      </c>
      <c r="J196" s="73" t="s">
        <v>29</v>
      </c>
      <c r="K196" s="74"/>
    </row>
    <row r="197" spans="1:11" ht="18">
      <c r="A197" s="28" t="s">
        <v>0</v>
      </c>
      <c r="B197" s="28" t="s">
        <v>1</v>
      </c>
      <c r="C197" s="29" t="s">
        <v>2</v>
      </c>
      <c r="D197" s="30" t="s">
        <v>3</v>
      </c>
      <c r="E197" s="72"/>
      <c r="F197" s="72"/>
      <c r="G197" s="72"/>
      <c r="H197" s="72"/>
      <c r="I197" s="72"/>
      <c r="J197" s="31" t="s">
        <v>30</v>
      </c>
      <c r="K197" s="31" t="s">
        <v>12</v>
      </c>
    </row>
    <row r="198" spans="1:11" ht="12.75">
      <c r="A198" s="32">
        <v>1</v>
      </c>
      <c r="B198" s="25" t="s">
        <v>78</v>
      </c>
      <c r="C198" s="60" t="s">
        <v>5</v>
      </c>
      <c r="D198" s="58">
        <v>11900</v>
      </c>
      <c r="E198" s="33">
        <v>0</v>
      </c>
      <c r="F198" s="34">
        <f>D198*E198</f>
        <v>0</v>
      </c>
      <c r="G198" s="35">
        <v>0</v>
      </c>
      <c r="H198" s="34">
        <f>G198*F198</f>
        <v>0</v>
      </c>
      <c r="I198" s="36">
        <f>H198+F198</f>
        <v>0</v>
      </c>
      <c r="J198" s="37"/>
      <c r="K198" s="38"/>
    </row>
    <row r="199" spans="1:11" ht="12.75">
      <c r="A199" s="52"/>
      <c r="B199" s="53"/>
      <c r="C199" s="54"/>
      <c r="D199" s="54"/>
      <c r="E199" s="40"/>
      <c r="F199" s="41">
        <f>SUM(F198:F198)</f>
        <v>0</v>
      </c>
      <c r="G199" s="41"/>
      <c r="H199" s="41"/>
      <c r="I199" s="41">
        <v>0</v>
      </c>
      <c r="J199" s="41"/>
      <c r="K199" s="55"/>
    </row>
    <row r="200" spans="1:11" ht="12.75">
      <c r="A200" s="43"/>
      <c r="B200" s="44" t="s">
        <v>28</v>
      </c>
      <c r="C200" s="45"/>
      <c r="D200" s="46"/>
      <c r="E200" s="45"/>
      <c r="F200" s="45"/>
      <c r="G200" s="45"/>
      <c r="H200" s="45"/>
      <c r="I200" s="47">
        <v>0</v>
      </c>
      <c r="J200" s="45"/>
      <c r="K200" s="45"/>
    </row>
    <row r="202" ht="12.75">
      <c r="B202" s="14" t="s">
        <v>6</v>
      </c>
    </row>
    <row r="203" ht="12.75">
      <c r="B203" s="26"/>
    </row>
    <row r="204" ht="38.25">
      <c r="B204" s="13" t="s">
        <v>96</v>
      </c>
    </row>
    <row r="207" spans="1:11" ht="12.75">
      <c r="A207" s="27" t="s">
        <v>69</v>
      </c>
      <c r="B207" s="27"/>
      <c r="C207" s="70"/>
      <c r="D207" s="70"/>
      <c r="E207" s="71" t="s">
        <v>24</v>
      </c>
      <c r="F207" s="71" t="s">
        <v>25</v>
      </c>
      <c r="G207" s="71" t="s">
        <v>4</v>
      </c>
      <c r="H207" s="71" t="s">
        <v>26</v>
      </c>
      <c r="I207" s="71" t="s">
        <v>27</v>
      </c>
      <c r="J207" s="73" t="s">
        <v>29</v>
      </c>
      <c r="K207" s="74"/>
    </row>
    <row r="208" spans="1:11" ht="18">
      <c r="A208" s="28" t="s">
        <v>0</v>
      </c>
      <c r="B208" s="28" t="s">
        <v>1</v>
      </c>
      <c r="C208" s="29" t="s">
        <v>2</v>
      </c>
      <c r="D208" s="30" t="s">
        <v>3</v>
      </c>
      <c r="E208" s="72"/>
      <c r="F208" s="72"/>
      <c r="G208" s="72"/>
      <c r="H208" s="72"/>
      <c r="I208" s="72"/>
      <c r="J208" s="31" t="s">
        <v>30</v>
      </c>
      <c r="K208" s="31" t="s">
        <v>12</v>
      </c>
    </row>
    <row r="209" spans="1:11" ht="12.75">
      <c r="A209" s="32">
        <v>1</v>
      </c>
      <c r="B209" s="25" t="s">
        <v>80</v>
      </c>
      <c r="C209" s="60" t="s">
        <v>5</v>
      </c>
      <c r="D209" s="59">
        <v>2600</v>
      </c>
      <c r="E209" s="33">
        <v>0</v>
      </c>
      <c r="F209" s="34">
        <f>D209*E209</f>
        <v>0</v>
      </c>
      <c r="G209" s="35">
        <v>0</v>
      </c>
      <c r="H209" s="34">
        <f>G209*F209</f>
        <v>0</v>
      </c>
      <c r="I209" s="36">
        <f>H209+F209</f>
        <v>0</v>
      </c>
      <c r="J209" s="37"/>
      <c r="K209" s="38"/>
    </row>
    <row r="210" spans="1:11" ht="12.75">
      <c r="A210" s="52"/>
      <c r="B210" s="53"/>
      <c r="C210" s="54"/>
      <c r="D210" s="54"/>
      <c r="E210" s="40"/>
      <c r="F210" s="41">
        <f>SUM(F209:F209)</f>
        <v>0</v>
      </c>
      <c r="G210" s="41"/>
      <c r="H210" s="41"/>
      <c r="I210" s="41">
        <v>0</v>
      </c>
      <c r="J210" s="41"/>
      <c r="K210" s="55"/>
    </row>
    <row r="211" spans="1:11" ht="12.75">
      <c r="A211" s="43"/>
      <c r="B211" s="44" t="s">
        <v>28</v>
      </c>
      <c r="C211" s="45"/>
      <c r="D211" s="46"/>
      <c r="E211" s="45"/>
      <c r="F211" s="45"/>
      <c r="G211" s="45"/>
      <c r="H211" s="45"/>
      <c r="I211" s="47">
        <v>0</v>
      </c>
      <c r="J211" s="45"/>
      <c r="K211" s="45"/>
    </row>
    <row r="213" ht="12.75">
      <c r="B213" s="14" t="s">
        <v>6</v>
      </c>
    </row>
    <row r="214" ht="12.75">
      <c r="B214" s="26"/>
    </row>
    <row r="215" ht="38.25">
      <c r="B215" s="13" t="s">
        <v>92</v>
      </c>
    </row>
    <row r="218" spans="1:11" ht="12.75">
      <c r="A218" s="27" t="s">
        <v>70</v>
      </c>
      <c r="B218" s="27"/>
      <c r="C218" s="70"/>
      <c r="D218" s="70"/>
      <c r="E218" s="71" t="s">
        <v>24</v>
      </c>
      <c r="F218" s="71" t="s">
        <v>25</v>
      </c>
      <c r="G218" s="71" t="s">
        <v>4</v>
      </c>
      <c r="H218" s="71" t="s">
        <v>26</v>
      </c>
      <c r="I218" s="71" t="s">
        <v>27</v>
      </c>
      <c r="J218" s="73" t="s">
        <v>29</v>
      </c>
      <c r="K218" s="74"/>
    </row>
    <row r="219" spans="1:11" ht="18">
      <c r="A219" s="28" t="s">
        <v>0</v>
      </c>
      <c r="B219" s="28" t="s">
        <v>1</v>
      </c>
      <c r="C219" s="29" t="s">
        <v>2</v>
      </c>
      <c r="D219" s="30" t="s">
        <v>3</v>
      </c>
      <c r="E219" s="72"/>
      <c r="F219" s="72"/>
      <c r="G219" s="72"/>
      <c r="H219" s="72"/>
      <c r="I219" s="72"/>
      <c r="J219" s="31" t="s">
        <v>30</v>
      </c>
      <c r="K219" s="31" t="s">
        <v>12</v>
      </c>
    </row>
    <row r="220" spans="1:11" ht="12.75">
      <c r="A220" s="32">
        <v>1</v>
      </c>
      <c r="B220" s="25" t="s">
        <v>82</v>
      </c>
      <c r="C220" s="60" t="s">
        <v>5</v>
      </c>
      <c r="D220" s="59">
        <v>9100</v>
      </c>
      <c r="E220" s="33">
        <v>0</v>
      </c>
      <c r="F220" s="34">
        <f>D220*E220</f>
        <v>0</v>
      </c>
      <c r="G220" s="35">
        <v>0</v>
      </c>
      <c r="H220" s="34">
        <f>G220*F220</f>
        <v>0</v>
      </c>
      <c r="I220" s="36">
        <f>H220+F220</f>
        <v>0</v>
      </c>
      <c r="J220" s="37"/>
      <c r="K220" s="38"/>
    </row>
    <row r="221" spans="1:11" ht="12.75">
      <c r="A221" s="52"/>
      <c r="B221" s="53"/>
      <c r="C221" s="54"/>
      <c r="D221" s="54"/>
      <c r="E221" s="40"/>
      <c r="F221" s="41">
        <f>SUM(F220:F220)</f>
        <v>0</v>
      </c>
      <c r="G221" s="41"/>
      <c r="H221" s="41"/>
      <c r="I221" s="41">
        <v>0</v>
      </c>
      <c r="J221" s="41"/>
      <c r="K221" s="55"/>
    </row>
    <row r="222" spans="1:11" ht="12.75">
      <c r="A222" s="43"/>
      <c r="B222" s="44" t="s">
        <v>28</v>
      </c>
      <c r="C222" s="45"/>
      <c r="D222" s="46"/>
      <c r="E222" s="45"/>
      <c r="F222" s="45"/>
      <c r="G222" s="45"/>
      <c r="H222" s="45"/>
      <c r="I222" s="47">
        <v>0</v>
      </c>
      <c r="J222" s="45"/>
      <c r="K222" s="45"/>
    </row>
    <row r="224" ht="12.75">
      <c r="B224" s="14" t="s">
        <v>6</v>
      </c>
    </row>
    <row r="225" ht="12.75">
      <c r="B225" s="26"/>
    </row>
    <row r="226" ht="38.25">
      <c r="B226" s="13" t="s">
        <v>92</v>
      </c>
    </row>
    <row r="229" spans="1:11" ht="12.75">
      <c r="A229" s="27" t="s">
        <v>72</v>
      </c>
      <c r="B229" s="27"/>
      <c r="C229" s="70"/>
      <c r="D229" s="70"/>
      <c r="E229" s="71" t="s">
        <v>24</v>
      </c>
      <c r="F229" s="71" t="s">
        <v>25</v>
      </c>
      <c r="G229" s="71" t="s">
        <v>4</v>
      </c>
      <c r="H229" s="71" t="s">
        <v>26</v>
      </c>
      <c r="I229" s="71" t="s">
        <v>27</v>
      </c>
      <c r="J229" s="73" t="s">
        <v>29</v>
      </c>
      <c r="K229" s="74"/>
    </row>
    <row r="230" spans="1:11" ht="18">
      <c r="A230" s="28" t="s">
        <v>0</v>
      </c>
      <c r="B230" s="28" t="s">
        <v>1</v>
      </c>
      <c r="C230" s="29" t="s">
        <v>2</v>
      </c>
      <c r="D230" s="30" t="s">
        <v>3</v>
      </c>
      <c r="E230" s="72"/>
      <c r="F230" s="72"/>
      <c r="G230" s="72"/>
      <c r="H230" s="72"/>
      <c r="I230" s="72"/>
      <c r="J230" s="31" t="s">
        <v>30</v>
      </c>
      <c r="K230" s="31" t="s">
        <v>12</v>
      </c>
    </row>
    <row r="231" spans="1:11" ht="24">
      <c r="A231" s="32">
        <v>1</v>
      </c>
      <c r="B231" s="25" t="s">
        <v>84</v>
      </c>
      <c r="C231" s="60" t="s">
        <v>5</v>
      </c>
      <c r="D231" s="59">
        <v>1600</v>
      </c>
      <c r="E231" s="33">
        <v>0</v>
      </c>
      <c r="F231" s="34">
        <f>D231*E231</f>
        <v>0</v>
      </c>
      <c r="G231" s="35">
        <v>0</v>
      </c>
      <c r="H231" s="34">
        <f>G231*F231</f>
        <v>0</v>
      </c>
      <c r="I231" s="36">
        <f>H231+F231</f>
        <v>0</v>
      </c>
      <c r="J231" s="37"/>
      <c r="K231" s="38"/>
    </row>
    <row r="232" spans="1:11" ht="12.75">
      <c r="A232" s="52"/>
      <c r="B232" s="53"/>
      <c r="C232" s="54"/>
      <c r="D232" s="54"/>
      <c r="E232" s="40"/>
      <c r="F232" s="41">
        <f>SUM(F231:F231)</f>
        <v>0</v>
      </c>
      <c r="G232" s="41"/>
      <c r="H232" s="41"/>
      <c r="I232" s="41">
        <v>0</v>
      </c>
      <c r="J232" s="41"/>
      <c r="K232" s="55"/>
    </row>
    <row r="233" spans="1:11" ht="12.75">
      <c r="A233" s="43"/>
      <c r="B233" s="44" t="s">
        <v>28</v>
      </c>
      <c r="C233" s="45"/>
      <c r="D233" s="46"/>
      <c r="E233" s="45"/>
      <c r="F233" s="45"/>
      <c r="G233" s="45"/>
      <c r="H233" s="45"/>
      <c r="I233" s="47">
        <v>0</v>
      </c>
      <c r="J233" s="45"/>
      <c r="K233" s="45"/>
    </row>
    <row r="235" ht="12.75">
      <c r="B235" s="14" t="s">
        <v>6</v>
      </c>
    </row>
    <row r="236" ht="12.75">
      <c r="B236" s="26"/>
    </row>
    <row r="237" ht="38.25">
      <c r="B237" s="13" t="s">
        <v>96</v>
      </c>
    </row>
    <row r="240" spans="1:11" ht="12.75">
      <c r="A240" s="27" t="s">
        <v>73</v>
      </c>
      <c r="B240" s="27"/>
      <c r="C240" s="70"/>
      <c r="D240" s="70"/>
      <c r="E240" s="71" t="s">
        <v>24</v>
      </c>
      <c r="F240" s="71" t="s">
        <v>25</v>
      </c>
      <c r="G240" s="71" t="s">
        <v>4</v>
      </c>
      <c r="H240" s="71" t="s">
        <v>26</v>
      </c>
      <c r="I240" s="71" t="s">
        <v>27</v>
      </c>
      <c r="J240" s="73" t="s">
        <v>29</v>
      </c>
      <c r="K240" s="74"/>
    </row>
    <row r="241" spans="1:11" ht="18">
      <c r="A241" s="28" t="s">
        <v>0</v>
      </c>
      <c r="B241" s="28" t="s">
        <v>1</v>
      </c>
      <c r="C241" s="29" t="s">
        <v>2</v>
      </c>
      <c r="D241" s="30" t="s">
        <v>3</v>
      </c>
      <c r="E241" s="72"/>
      <c r="F241" s="72"/>
      <c r="G241" s="72"/>
      <c r="H241" s="72"/>
      <c r="I241" s="72"/>
      <c r="J241" s="31" t="s">
        <v>30</v>
      </c>
      <c r="K241" s="31" t="s">
        <v>12</v>
      </c>
    </row>
    <row r="242" spans="1:11" ht="36">
      <c r="A242" s="32">
        <v>1</v>
      </c>
      <c r="B242" s="61" t="s">
        <v>85</v>
      </c>
      <c r="C242" s="60" t="s">
        <v>5</v>
      </c>
      <c r="D242" s="59">
        <v>12</v>
      </c>
      <c r="E242" s="33">
        <v>0</v>
      </c>
      <c r="F242" s="34">
        <f>D242*E242</f>
        <v>0</v>
      </c>
      <c r="G242" s="35">
        <v>0</v>
      </c>
      <c r="H242" s="34">
        <f>G242*F242</f>
        <v>0</v>
      </c>
      <c r="I242" s="36">
        <f>H242+F242</f>
        <v>0</v>
      </c>
      <c r="J242" s="37"/>
      <c r="K242" s="38"/>
    </row>
    <row r="243" spans="1:11" ht="36">
      <c r="A243" s="32">
        <v>2</v>
      </c>
      <c r="B243" s="25" t="s">
        <v>86</v>
      </c>
      <c r="C243" s="60" t="s">
        <v>5</v>
      </c>
      <c r="D243" s="59">
        <v>56</v>
      </c>
      <c r="E243" s="33">
        <v>0</v>
      </c>
      <c r="F243" s="34">
        <f>D243*E243</f>
        <v>0</v>
      </c>
      <c r="G243" s="35">
        <v>0</v>
      </c>
      <c r="H243" s="34">
        <f>G243*F243</f>
        <v>0</v>
      </c>
      <c r="I243" s="36">
        <f>H243+F243</f>
        <v>0</v>
      </c>
      <c r="J243" s="37"/>
      <c r="K243" s="66"/>
    </row>
    <row r="244" spans="1:11" ht="12.75">
      <c r="A244" s="52"/>
      <c r="B244" s="53"/>
      <c r="C244" s="54"/>
      <c r="D244" s="54"/>
      <c r="E244" s="64"/>
      <c r="F244" s="65">
        <f>SUM(F242:F242)</f>
        <v>0</v>
      </c>
      <c r="G244" s="65"/>
      <c r="H244" s="65"/>
      <c r="I244" s="65">
        <v>0</v>
      </c>
      <c r="J244" s="65"/>
      <c r="K244" s="55"/>
    </row>
    <row r="245" spans="1:11" ht="12.75">
      <c r="A245" s="43"/>
      <c r="B245" s="44" t="s">
        <v>28</v>
      </c>
      <c r="C245" s="45"/>
      <c r="D245" s="46"/>
      <c r="E245" s="45"/>
      <c r="F245" s="45"/>
      <c r="G245" s="45"/>
      <c r="H245" s="45"/>
      <c r="I245" s="47">
        <v>0</v>
      </c>
      <c r="J245" s="45"/>
      <c r="K245" s="45"/>
    </row>
    <row r="247" ht="12.75">
      <c r="B247" s="14" t="s">
        <v>6</v>
      </c>
    </row>
    <row r="248" ht="12.75">
      <c r="B248" s="26"/>
    </row>
    <row r="249" ht="38.25">
      <c r="B249" s="13" t="s">
        <v>92</v>
      </c>
    </row>
    <row r="252" spans="1:11" ht="12.75">
      <c r="A252" s="27" t="s">
        <v>75</v>
      </c>
      <c r="B252" s="27"/>
      <c r="C252" s="70"/>
      <c r="D252" s="70"/>
      <c r="E252" s="71" t="s">
        <v>24</v>
      </c>
      <c r="F252" s="71" t="s">
        <v>25</v>
      </c>
      <c r="G252" s="71" t="s">
        <v>4</v>
      </c>
      <c r="H252" s="71" t="s">
        <v>26</v>
      </c>
      <c r="I252" s="71" t="s">
        <v>27</v>
      </c>
      <c r="J252" s="73" t="s">
        <v>29</v>
      </c>
      <c r="K252" s="74"/>
    </row>
    <row r="253" spans="1:11" ht="18">
      <c r="A253" s="28" t="s">
        <v>0</v>
      </c>
      <c r="B253" s="28" t="s">
        <v>1</v>
      </c>
      <c r="C253" s="29" t="s">
        <v>2</v>
      </c>
      <c r="D253" s="30" t="s">
        <v>3</v>
      </c>
      <c r="E253" s="72"/>
      <c r="F253" s="72"/>
      <c r="G253" s="72"/>
      <c r="H253" s="72"/>
      <c r="I253" s="72"/>
      <c r="J253" s="31" t="s">
        <v>30</v>
      </c>
      <c r="K253" s="31" t="s">
        <v>12</v>
      </c>
    </row>
    <row r="254" spans="1:11" ht="12.75">
      <c r="A254" s="32">
        <v>1</v>
      </c>
      <c r="B254" s="25" t="s">
        <v>87</v>
      </c>
      <c r="C254" s="60" t="s">
        <v>5</v>
      </c>
      <c r="D254" s="59">
        <v>3</v>
      </c>
      <c r="E254" s="33">
        <v>0</v>
      </c>
      <c r="F254" s="34">
        <f>D254*E254</f>
        <v>0</v>
      </c>
      <c r="G254" s="35">
        <v>0</v>
      </c>
      <c r="H254" s="34">
        <f>G254*F254</f>
        <v>0</v>
      </c>
      <c r="I254" s="36">
        <f>H254+F254</f>
        <v>0</v>
      </c>
      <c r="J254" s="37"/>
      <c r="K254" s="38"/>
    </row>
    <row r="255" spans="1:11" ht="12.75">
      <c r="A255" s="52"/>
      <c r="B255" s="53"/>
      <c r="C255" s="54"/>
      <c r="D255" s="54"/>
      <c r="E255" s="40"/>
      <c r="F255" s="41">
        <f>SUM(F254:F254)</f>
        <v>0</v>
      </c>
      <c r="G255" s="41"/>
      <c r="H255" s="41"/>
      <c r="I255" s="41">
        <v>0</v>
      </c>
      <c r="J255" s="41"/>
      <c r="K255" s="55"/>
    </row>
    <row r="256" spans="1:11" ht="12.75">
      <c r="A256" s="43"/>
      <c r="B256" s="44" t="s">
        <v>28</v>
      </c>
      <c r="C256" s="45"/>
      <c r="D256" s="46"/>
      <c r="E256" s="45"/>
      <c r="F256" s="45"/>
      <c r="G256" s="45"/>
      <c r="H256" s="45"/>
      <c r="I256" s="47">
        <v>0</v>
      </c>
      <c r="J256" s="45"/>
      <c r="K256" s="45"/>
    </row>
    <row r="258" ht="12.75">
      <c r="B258" s="14" t="s">
        <v>6</v>
      </c>
    </row>
    <row r="259" ht="12.75">
      <c r="B259" s="26"/>
    </row>
    <row r="260" ht="38.25">
      <c r="B260" s="13" t="s">
        <v>96</v>
      </c>
    </row>
    <row r="263" spans="1:11" ht="12.75">
      <c r="A263" s="27" t="s">
        <v>77</v>
      </c>
      <c r="B263" s="27"/>
      <c r="C263" s="70"/>
      <c r="D263" s="70"/>
      <c r="E263" s="71" t="s">
        <v>24</v>
      </c>
      <c r="F263" s="71" t="s">
        <v>25</v>
      </c>
      <c r="G263" s="71" t="s">
        <v>4</v>
      </c>
      <c r="H263" s="71" t="s">
        <v>26</v>
      </c>
      <c r="I263" s="71" t="s">
        <v>27</v>
      </c>
      <c r="J263" s="73" t="s">
        <v>29</v>
      </c>
      <c r="K263" s="74"/>
    </row>
    <row r="264" spans="1:11" ht="18">
      <c r="A264" s="28" t="s">
        <v>0</v>
      </c>
      <c r="B264" s="28" t="s">
        <v>1</v>
      </c>
      <c r="C264" s="29" t="s">
        <v>2</v>
      </c>
      <c r="D264" s="30" t="s">
        <v>3</v>
      </c>
      <c r="E264" s="72"/>
      <c r="F264" s="72"/>
      <c r="G264" s="72"/>
      <c r="H264" s="72"/>
      <c r="I264" s="72"/>
      <c r="J264" s="31" t="s">
        <v>30</v>
      </c>
      <c r="K264" s="31" t="s">
        <v>12</v>
      </c>
    </row>
    <row r="265" spans="1:11" ht="132">
      <c r="A265" s="32">
        <v>1</v>
      </c>
      <c r="B265" s="67" t="s">
        <v>88</v>
      </c>
      <c r="C265" s="60" t="s">
        <v>5</v>
      </c>
      <c r="D265" s="59">
        <v>13350</v>
      </c>
      <c r="E265" s="33">
        <v>0</v>
      </c>
      <c r="F265" s="33">
        <v>0</v>
      </c>
      <c r="G265" s="35">
        <v>0</v>
      </c>
      <c r="H265" s="34">
        <f>G265*F265</f>
        <v>0</v>
      </c>
      <c r="I265" s="36">
        <f>H265+F265</f>
        <v>0</v>
      </c>
      <c r="J265" s="37"/>
      <c r="K265" s="38"/>
    </row>
    <row r="266" spans="1:11" ht="12.75">
      <c r="A266" s="52"/>
      <c r="B266" s="53"/>
      <c r="C266" s="54"/>
      <c r="D266" s="54"/>
      <c r="E266" s="40"/>
      <c r="F266" s="41">
        <v>0</v>
      </c>
      <c r="G266" s="41"/>
      <c r="H266" s="41"/>
      <c r="I266" s="41">
        <v>0</v>
      </c>
      <c r="J266" s="41"/>
      <c r="K266" s="55"/>
    </row>
    <row r="267" spans="1:11" ht="12.75">
      <c r="A267" s="43"/>
      <c r="B267" s="44" t="s">
        <v>28</v>
      </c>
      <c r="C267" s="45"/>
      <c r="D267" s="46"/>
      <c r="E267" s="45"/>
      <c r="F267" s="45"/>
      <c r="G267" s="45"/>
      <c r="H267" s="45"/>
      <c r="I267" s="47">
        <v>0</v>
      </c>
      <c r="J267" s="45"/>
      <c r="K267" s="45"/>
    </row>
    <row r="269" ht="12.75">
      <c r="B269" s="14" t="s">
        <v>6</v>
      </c>
    </row>
    <row r="270" ht="12.75">
      <c r="B270" s="26"/>
    </row>
    <row r="271" ht="38.25">
      <c r="B271" s="13" t="s">
        <v>96</v>
      </c>
    </row>
    <row r="276" spans="1:11" ht="12.75">
      <c r="A276" s="27" t="s">
        <v>79</v>
      </c>
      <c r="B276" s="27"/>
      <c r="C276" s="70"/>
      <c r="D276" s="70"/>
      <c r="E276" s="71" t="s">
        <v>24</v>
      </c>
      <c r="F276" s="71" t="s">
        <v>25</v>
      </c>
      <c r="G276" s="71" t="s">
        <v>4</v>
      </c>
      <c r="H276" s="71" t="s">
        <v>26</v>
      </c>
      <c r="I276" s="71" t="s">
        <v>27</v>
      </c>
      <c r="J276" s="73" t="s">
        <v>29</v>
      </c>
      <c r="K276" s="74"/>
    </row>
    <row r="277" spans="1:11" ht="18">
      <c r="A277" s="28" t="s">
        <v>0</v>
      </c>
      <c r="B277" s="28" t="s">
        <v>1</v>
      </c>
      <c r="C277" s="29" t="s">
        <v>2</v>
      </c>
      <c r="D277" s="30" t="s">
        <v>3</v>
      </c>
      <c r="E277" s="72"/>
      <c r="F277" s="72"/>
      <c r="G277" s="72"/>
      <c r="H277" s="72"/>
      <c r="I277" s="72"/>
      <c r="J277" s="31" t="s">
        <v>30</v>
      </c>
      <c r="K277" s="31" t="s">
        <v>12</v>
      </c>
    </row>
    <row r="278" spans="1:11" ht="24">
      <c r="A278" s="32">
        <v>1</v>
      </c>
      <c r="B278" s="61" t="s">
        <v>89</v>
      </c>
      <c r="C278" s="60" t="s">
        <v>5</v>
      </c>
      <c r="D278" s="59">
        <v>36</v>
      </c>
      <c r="E278" s="33">
        <v>0</v>
      </c>
      <c r="F278" s="33">
        <f>E278*D278</f>
        <v>0</v>
      </c>
      <c r="G278" s="35">
        <v>0</v>
      </c>
      <c r="H278" s="34">
        <f>G278*F278</f>
        <v>0</v>
      </c>
      <c r="I278" s="36">
        <f>H278+F278</f>
        <v>0</v>
      </c>
      <c r="J278" s="37"/>
      <c r="K278" s="66"/>
    </row>
    <row r="279" spans="1:11" ht="12.75">
      <c r="A279" s="52"/>
      <c r="B279" s="53"/>
      <c r="C279" s="54"/>
      <c r="D279" s="54"/>
      <c r="E279" s="40"/>
      <c r="F279" s="41">
        <v>0</v>
      </c>
      <c r="G279" s="41"/>
      <c r="H279" s="41"/>
      <c r="I279" s="41">
        <v>0</v>
      </c>
      <c r="J279" s="41"/>
      <c r="K279" s="55"/>
    </row>
    <row r="280" spans="1:11" ht="12.75">
      <c r="A280" s="43"/>
      <c r="B280" s="44" t="s">
        <v>28</v>
      </c>
      <c r="C280" s="45"/>
      <c r="D280" s="46"/>
      <c r="E280" s="45"/>
      <c r="F280" s="45"/>
      <c r="G280" s="45"/>
      <c r="H280" s="45"/>
      <c r="I280" s="47">
        <v>0</v>
      </c>
      <c r="J280" s="45"/>
      <c r="K280" s="45"/>
    </row>
    <row r="282" ht="12.75">
      <c r="B282" s="14" t="s">
        <v>6</v>
      </c>
    </row>
    <row r="283" ht="12.75">
      <c r="B283" s="26"/>
    </row>
    <row r="284" ht="38.25">
      <c r="B284" s="13" t="s">
        <v>96</v>
      </c>
    </row>
    <row r="287" spans="1:11" ht="12.75">
      <c r="A287" s="27" t="s">
        <v>81</v>
      </c>
      <c r="B287" s="27"/>
      <c r="C287" s="70"/>
      <c r="D287" s="70"/>
      <c r="E287" s="71" t="s">
        <v>24</v>
      </c>
      <c r="F287" s="71" t="s">
        <v>25</v>
      </c>
      <c r="G287" s="71" t="s">
        <v>4</v>
      </c>
      <c r="H287" s="71" t="s">
        <v>26</v>
      </c>
      <c r="I287" s="71" t="s">
        <v>27</v>
      </c>
      <c r="J287" s="73" t="s">
        <v>29</v>
      </c>
      <c r="K287" s="74"/>
    </row>
    <row r="288" spans="1:11" ht="18">
      <c r="A288" s="28" t="s">
        <v>0</v>
      </c>
      <c r="B288" s="28" t="s">
        <v>1</v>
      </c>
      <c r="C288" s="29" t="s">
        <v>2</v>
      </c>
      <c r="D288" s="30" t="s">
        <v>3</v>
      </c>
      <c r="E288" s="72"/>
      <c r="F288" s="72"/>
      <c r="G288" s="72"/>
      <c r="H288" s="72"/>
      <c r="I288" s="72"/>
      <c r="J288" s="31" t="s">
        <v>30</v>
      </c>
      <c r="K288" s="31" t="s">
        <v>12</v>
      </c>
    </row>
    <row r="289" spans="1:11" ht="36">
      <c r="A289" s="32">
        <v>1</v>
      </c>
      <c r="B289" s="25" t="s">
        <v>90</v>
      </c>
      <c r="C289" s="60" t="s">
        <v>5</v>
      </c>
      <c r="D289" s="59">
        <v>40</v>
      </c>
      <c r="E289" s="33">
        <v>0</v>
      </c>
      <c r="F289" s="34">
        <f>E289*D289</f>
        <v>0</v>
      </c>
      <c r="G289" s="35">
        <v>0</v>
      </c>
      <c r="H289" s="34">
        <f>G289*F289</f>
        <v>0</v>
      </c>
      <c r="I289" s="36">
        <f>H289+F289</f>
        <v>0</v>
      </c>
      <c r="J289" s="37"/>
      <c r="K289" s="66"/>
    </row>
    <row r="290" spans="1:11" ht="12.75">
      <c r="A290" s="52"/>
      <c r="B290" s="53"/>
      <c r="C290" s="54"/>
      <c r="D290" s="54"/>
      <c r="E290" s="40"/>
      <c r="F290" s="41">
        <v>0</v>
      </c>
      <c r="G290" s="41"/>
      <c r="H290" s="41"/>
      <c r="I290" s="41">
        <v>0</v>
      </c>
      <c r="J290" s="41"/>
      <c r="K290" s="55"/>
    </row>
    <row r="291" spans="1:11" ht="12.75">
      <c r="A291" s="43"/>
      <c r="B291" s="44" t="s">
        <v>28</v>
      </c>
      <c r="C291" s="45"/>
      <c r="D291" s="46"/>
      <c r="E291" s="45"/>
      <c r="F291" s="45"/>
      <c r="G291" s="45"/>
      <c r="H291" s="45"/>
      <c r="I291" s="47">
        <v>0</v>
      </c>
      <c r="J291" s="45"/>
      <c r="K291" s="45"/>
    </row>
    <row r="293" ht="12.75">
      <c r="B293" s="14" t="s">
        <v>6</v>
      </c>
    </row>
    <row r="294" ht="12.75">
      <c r="B294" s="26"/>
    </row>
    <row r="295" ht="38.25">
      <c r="B295" s="13" t="s">
        <v>96</v>
      </c>
    </row>
    <row r="298" spans="1:11" ht="12.75">
      <c r="A298" s="27" t="s">
        <v>83</v>
      </c>
      <c r="B298" s="27"/>
      <c r="C298" s="70"/>
      <c r="D298" s="70"/>
      <c r="E298" s="71" t="s">
        <v>24</v>
      </c>
      <c r="F298" s="71" t="s">
        <v>25</v>
      </c>
      <c r="G298" s="71" t="s">
        <v>4</v>
      </c>
      <c r="H298" s="71" t="s">
        <v>26</v>
      </c>
      <c r="I298" s="71" t="s">
        <v>27</v>
      </c>
      <c r="J298" s="73" t="s">
        <v>29</v>
      </c>
      <c r="K298" s="74"/>
    </row>
    <row r="299" spans="1:11" ht="18">
      <c r="A299" s="28" t="s">
        <v>0</v>
      </c>
      <c r="B299" s="28" t="s">
        <v>1</v>
      </c>
      <c r="C299" s="29" t="s">
        <v>2</v>
      </c>
      <c r="D299" s="30" t="s">
        <v>3</v>
      </c>
      <c r="E299" s="72"/>
      <c r="F299" s="72"/>
      <c r="G299" s="72"/>
      <c r="H299" s="72"/>
      <c r="I299" s="72"/>
      <c r="J299" s="31" t="s">
        <v>30</v>
      </c>
      <c r="K299" s="31" t="s">
        <v>12</v>
      </c>
    </row>
    <row r="300" spans="1:11" ht="12.75">
      <c r="A300" s="32">
        <v>1</v>
      </c>
      <c r="B300" s="25" t="s">
        <v>99</v>
      </c>
      <c r="C300" s="60" t="s">
        <v>5</v>
      </c>
      <c r="D300" s="59">
        <v>80</v>
      </c>
      <c r="E300" s="33">
        <v>0</v>
      </c>
      <c r="F300" s="34">
        <f>E300*D300</f>
        <v>0</v>
      </c>
      <c r="G300" s="35">
        <v>0</v>
      </c>
      <c r="H300" s="34">
        <f>G300*F300</f>
        <v>0</v>
      </c>
      <c r="I300" s="36">
        <f>H300+F300</f>
        <v>0</v>
      </c>
      <c r="J300" s="37"/>
      <c r="K300" s="66"/>
    </row>
    <row r="301" spans="1:11" ht="12.75">
      <c r="A301" s="52"/>
      <c r="B301" s="53"/>
      <c r="C301" s="54"/>
      <c r="D301" s="54"/>
      <c r="E301" s="40"/>
      <c r="F301" s="41">
        <v>0</v>
      </c>
      <c r="G301" s="41"/>
      <c r="H301" s="41"/>
      <c r="I301" s="41">
        <v>0</v>
      </c>
      <c r="J301" s="41"/>
      <c r="K301" s="55"/>
    </row>
    <row r="302" spans="1:11" ht="12.75">
      <c r="A302" s="43"/>
      <c r="B302" s="44" t="s">
        <v>28</v>
      </c>
      <c r="C302" s="45"/>
      <c r="D302" s="46"/>
      <c r="E302" s="45"/>
      <c r="F302" s="45"/>
      <c r="G302" s="45"/>
      <c r="H302" s="45"/>
      <c r="I302" s="47">
        <v>0</v>
      </c>
      <c r="J302" s="45"/>
      <c r="K302" s="45"/>
    </row>
    <row r="304" ht="12.75">
      <c r="B304" s="14" t="s">
        <v>6</v>
      </c>
    </row>
    <row r="305" ht="12.75">
      <c r="B305" s="26"/>
    </row>
    <row r="306" ht="38.25">
      <c r="B306" s="13" t="s">
        <v>96</v>
      </c>
    </row>
  </sheetData>
  <sheetProtection/>
  <protectedRanges>
    <protectedRange sqref="J12:J20 J10 C278 E240:E243 E10:E21 G287:G289 J33:J38 J31 E31:E38 G31:G38 E47:E49 J47 G47:G49 J49 E58:E64 J58 G58:G64 J60:J64 G73:G76 J73 J75:J76 E73:E76 E85:E87 J85 G85:G87 J87 E97:E99 J97 G97:G99 J99 E108:E110 J108 G108:G110 J110 E119:E121 J119 G119:G121 J121 J287 G276:G278 J289 G10:G21 E130:E132 J130 G130:G132 J132 E141:E143 J141 G141:G143 J143 J276 E276:E278 F278 C289 J265 E263:E265 F265 J278 E152:E154 J152 G152:G154 J154 G252:G254 J254 G263:G265 J263 E163:E165 J163 G163:G165 J165 E287:E289 G229:G231 J231 J252 J240 G240:G243 J242:J243 E252:E254 E174:E176 J174 G174:G176 J176 E185:E187 J185 G185:G187 J187 E196:E198 J196 G196:G198 J198 E207:E209 J207 G207:G209 J209 E218:E220 J218 G218:G220 J220 E229:E231 J229 G298:G300 J298 J300 C300 E298:E300" name="Rozstęp1_2"/>
    <protectedRange sqref="J23 G23 E23 J291 G291 E291 J40 G40 E40 J51 G51 E51 J66 G66 E66 J78 G78 E78 J89 G89 E89 J101 G101 E101 J112 G112 E112 J123 G123 E123 J280 G280 E280 J134 G134 E134 J145 G145 E145 J267 G267 E267 J256 G256 E256 J156 G156 E156 J245 G245 E245 J167 G167 E167 J233 G233 E233 J222 G222 E222 J178 G178 E178 J189 G189 E189 J200 G200 E200 J211 G211 E211 J302 G302 E302" name="Rozstęp1_3_2"/>
    <protectedRange sqref="K21:K22 H22 F22 K290 H290 F290 K39 H39 F39 K50 H50 F50 K65 H65 F65 K77 H77 F77 K88 H88 F88 K100 H100 F100 K111 H111 F111 K122 H122 F122 K279 H279 F279 K133 H133 F133 K144 H144 F144 K266 H266 F266 K255 H255 F255 K155 H155 F155 K244 H244 F244 K166 H166 F166 K232 H232 F232 K221 H221 F221 K177 H177 F177 K188 H188 F188 K199 H199 F199 K210 H210 F210 K301 H301 F301" name="Rozstęp1_3_3"/>
  </protectedRanges>
  <mergeCells count="180">
    <mergeCell ref="B5:I5"/>
    <mergeCell ref="B6:I6"/>
    <mergeCell ref="B7:I7"/>
    <mergeCell ref="C73:D73"/>
    <mergeCell ref="E73:E74"/>
    <mergeCell ref="F73:F74"/>
    <mergeCell ref="G73:G74"/>
    <mergeCell ref="H73:H74"/>
    <mergeCell ref="I73:I74"/>
    <mergeCell ref="J31:K31"/>
    <mergeCell ref="A12:K12"/>
    <mergeCell ref="C10:D10"/>
    <mergeCell ref="E10:E11"/>
    <mergeCell ref="F10:F11"/>
    <mergeCell ref="G10:G11"/>
    <mergeCell ref="H10:H11"/>
    <mergeCell ref="I10:I11"/>
    <mergeCell ref="J10:K10"/>
    <mergeCell ref="C47:D47"/>
    <mergeCell ref="E47:E48"/>
    <mergeCell ref="F47:F48"/>
    <mergeCell ref="J3:K3"/>
    <mergeCell ref="C31:D31"/>
    <mergeCell ref="E31:E32"/>
    <mergeCell ref="F31:F32"/>
    <mergeCell ref="G31:G32"/>
    <mergeCell ref="H31:H32"/>
    <mergeCell ref="I31:I32"/>
    <mergeCell ref="G47:G48"/>
    <mergeCell ref="H47:H48"/>
    <mergeCell ref="I47:I48"/>
    <mergeCell ref="J47:K47"/>
    <mergeCell ref="C58:D58"/>
    <mergeCell ref="E58:E59"/>
    <mergeCell ref="F58:F59"/>
    <mergeCell ref="G58:G59"/>
    <mergeCell ref="H58:H59"/>
    <mergeCell ref="I58:I59"/>
    <mergeCell ref="J58:K58"/>
    <mergeCell ref="J73:K73"/>
    <mergeCell ref="C85:D85"/>
    <mergeCell ref="E85:E86"/>
    <mergeCell ref="F85:F86"/>
    <mergeCell ref="G85:G86"/>
    <mergeCell ref="H85:H86"/>
    <mergeCell ref="I85:I86"/>
    <mergeCell ref="J85:K85"/>
    <mergeCell ref="C97:D97"/>
    <mergeCell ref="E97:E98"/>
    <mergeCell ref="F97:F98"/>
    <mergeCell ref="G97:G98"/>
    <mergeCell ref="H97:H98"/>
    <mergeCell ref="I97:I98"/>
    <mergeCell ref="J97:K97"/>
    <mergeCell ref="C108:D108"/>
    <mergeCell ref="E108:E109"/>
    <mergeCell ref="F108:F109"/>
    <mergeCell ref="G108:G109"/>
    <mergeCell ref="C119:D119"/>
    <mergeCell ref="E119:E120"/>
    <mergeCell ref="F119:F120"/>
    <mergeCell ref="G119:G120"/>
    <mergeCell ref="H130:H131"/>
    <mergeCell ref="I130:I131"/>
    <mergeCell ref="J130:K130"/>
    <mergeCell ref="H108:H109"/>
    <mergeCell ref="I108:I109"/>
    <mergeCell ref="J108:K108"/>
    <mergeCell ref="H119:H120"/>
    <mergeCell ref="I119:I120"/>
    <mergeCell ref="J119:K119"/>
    <mergeCell ref="C130:D130"/>
    <mergeCell ref="E130:E131"/>
    <mergeCell ref="F130:F131"/>
    <mergeCell ref="G130:G131"/>
    <mergeCell ref="H141:H142"/>
    <mergeCell ref="I141:I142"/>
    <mergeCell ref="J141:K141"/>
    <mergeCell ref="C141:D141"/>
    <mergeCell ref="E141:E142"/>
    <mergeCell ref="F141:F142"/>
    <mergeCell ref="G141:G142"/>
    <mergeCell ref="H163:H164"/>
    <mergeCell ref="I163:I164"/>
    <mergeCell ref="J163:K163"/>
    <mergeCell ref="C152:D152"/>
    <mergeCell ref="E152:E153"/>
    <mergeCell ref="F152:F153"/>
    <mergeCell ref="G152:G153"/>
    <mergeCell ref="H152:H153"/>
    <mergeCell ref="I152:I153"/>
    <mergeCell ref="J152:K152"/>
    <mergeCell ref="C163:D163"/>
    <mergeCell ref="E163:E164"/>
    <mergeCell ref="F163:F164"/>
    <mergeCell ref="G163:G164"/>
    <mergeCell ref="C174:D174"/>
    <mergeCell ref="E174:E175"/>
    <mergeCell ref="F174:F175"/>
    <mergeCell ref="G174:G175"/>
    <mergeCell ref="H174:H175"/>
    <mergeCell ref="I174:I175"/>
    <mergeCell ref="J174:K174"/>
    <mergeCell ref="C185:D185"/>
    <mergeCell ref="E185:E186"/>
    <mergeCell ref="F185:F186"/>
    <mergeCell ref="G185:G186"/>
    <mergeCell ref="H185:H186"/>
    <mergeCell ref="I185:I186"/>
    <mergeCell ref="J185:K185"/>
    <mergeCell ref="C196:D196"/>
    <mergeCell ref="E196:E197"/>
    <mergeCell ref="F196:F197"/>
    <mergeCell ref="G196:G197"/>
    <mergeCell ref="H196:H197"/>
    <mergeCell ref="I196:I197"/>
    <mergeCell ref="J196:K196"/>
    <mergeCell ref="C207:D207"/>
    <mergeCell ref="E207:E208"/>
    <mergeCell ref="F207:F208"/>
    <mergeCell ref="G207:G208"/>
    <mergeCell ref="H207:H208"/>
    <mergeCell ref="I207:I208"/>
    <mergeCell ref="J207:K207"/>
    <mergeCell ref="C218:D218"/>
    <mergeCell ref="E218:E219"/>
    <mergeCell ref="F218:F219"/>
    <mergeCell ref="G218:G219"/>
    <mergeCell ref="H218:H219"/>
    <mergeCell ref="I218:I219"/>
    <mergeCell ref="J218:K218"/>
    <mergeCell ref="C229:D229"/>
    <mergeCell ref="E229:E230"/>
    <mergeCell ref="F229:F230"/>
    <mergeCell ref="G229:G230"/>
    <mergeCell ref="H229:H230"/>
    <mergeCell ref="I229:I230"/>
    <mergeCell ref="J229:K229"/>
    <mergeCell ref="H240:H241"/>
    <mergeCell ref="I240:I241"/>
    <mergeCell ref="J240:K240"/>
    <mergeCell ref="C298:D298"/>
    <mergeCell ref="E298:E299"/>
    <mergeCell ref="F298:F299"/>
    <mergeCell ref="G298:G299"/>
    <mergeCell ref="H298:H299"/>
    <mergeCell ref="I298:I299"/>
    <mergeCell ref="J298:K298"/>
    <mergeCell ref="C240:D240"/>
    <mergeCell ref="E240:E241"/>
    <mergeCell ref="F240:F241"/>
    <mergeCell ref="G240:G241"/>
    <mergeCell ref="C252:D252"/>
    <mergeCell ref="E252:E253"/>
    <mergeCell ref="F252:F253"/>
    <mergeCell ref="G252:G253"/>
    <mergeCell ref="H252:H253"/>
    <mergeCell ref="I252:I253"/>
    <mergeCell ref="J252:K252"/>
    <mergeCell ref="C263:D263"/>
    <mergeCell ref="E263:E264"/>
    <mergeCell ref="F263:F264"/>
    <mergeCell ref="G263:G264"/>
    <mergeCell ref="H263:H264"/>
    <mergeCell ref="I263:I264"/>
    <mergeCell ref="J263:K263"/>
    <mergeCell ref="H276:H277"/>
    <mergeCell ref="I276:I277"/>
    <mergeCell ref="J276:K276"/>
    <mergeCell ref="C287:D287"/>
    <mergeCell ref="E287:E288"/>
    <mergeCell ref="F287:F288"/>
    <mergeCell ref="G287:G288"/>
    <mergeCell ref="H287:H288"/>
    <mergeCell ref="I287:I288"/>
    <mergeCell ref="J287:K287"/>
    <mergeCell ref="C276:D276"/>
    <mergeCell ref="E276:E277"/>
    <mergeCell ref="F276:F277"/>
    <mergeCell ref="G276:G277"/>
  </mergeCells>
  <dataValidations count="3">
    <dataValidation type="list" allowBlank="1" showInputMessage="1" showErrorMessage="1" sqref="C289 C278 C300">
      <formula1>$A$66:$A$73</formula1>
    </dataValidation>
    <dataValidation type="list" allowBlank="1" showInputMessage="1" showErrorMessage="1" sqref="C254 C265 C176 C187 C198 C209 C220 C231 C165 C154 C143 C132 C121 C110 C99 C87 C49">
      <formula1>$A$61:$A$67</formula1>
    </dataValidation>
    <dataValidation type="list" allowBlank="1" showInputMessage="1" showErrorMessage="1" sqref="C242:C243 C60:C64 C75:C76">
      <formula1>$A$62:$A$69</formula1>
    </dataValidation>
  </dataValidations>
  <printOptions/>
  <pageMargins left="0.11811023622047245" right="0.11811023622047245" top="0.46" bottom="0.1968503937007874" header="0.5118110236220472" footer="0.11811023622047245"/>
  <pageSetup horizontalDpi="600" verticalDpi="600" orientation="landscape" paperSize="9" scale="70" r:id="rId1"/>
  <headerFooter alignWithMargins="0">
    <oddHeader>&amp;CStrona &amp;P&amp;RZP-01967-2020 Załącznik nr 2 do Umowy</oddHeader>
    <oddFooter>&amp;CStrona &amp;P z &amp;N</oddFooter>
  </headerFooter>
  <ignoredErrors>
    <ignoredError sqref="I144 F122:G122 I133 I77:J77 F221:G221 F144:G144 F88:G88 F155:G155 F210 F199:G199 F188:G188 I177:J177 I221 F177:G177 F232:G232 F22 F77:G77 F278 F50:G50 F39 I50:J50 I65:J65 I255:J255 I88 F111:G111 F100 I111:J111 I122 F166:G166 I166 F133:G133 F255:G255 F65 F24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wss</cp:lastModifiedBy>
  <cp:lastPrinted>2020-11-13T08:13:15Z</cp:lastPrinted>
  <dcterms:created xsi:type="dcterms:W3CDTF">1997-02-26T13:46:56Z</dcterms:created>
  <dcterms:modified xsi:type="dcterms:W3CDTF">2020-11-16T07:23:22Z</dcterms:modified>
  <cp:category/>
  <cp:version/>
  <cp:contentType/>
  <cp:contentStatus/>
</cp:coreProperties>
</file>