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270" activeTab="0"/>
  </bookViews>
  <sheets>
    <sheet name="Formularz cenowy" sheetId="1" r:id="rId1"/>
  </sheets>
  <definedNames>
    <definedName name="_xlnm.Print_Area" localSheetId="0">'Formularz cenowy'!$A$1:$M$269</definedName>
  </definedNames>
  <calcPr fullCalcOnLoad="1"/>
</workbook>
</file>

<file path=xl/sharedStrings.xml><?xml version="1.0" encoding="utf-8"?>
<sst xmlns="http://schemas.openxmlformats.org/spreadsheetml/2006/main" count="455" uniqueCount="119">
  <si>
    <t>L.p.</t>
  </si>
  <si>
    <t>Nazwa asortymentu</t>
  </si>
  <si>
    <t>J.m.</t>
  </si>
  <si>
    <t>Ilość</t>
  </si>
  <si>
    <t>% VAT</t>
  </si>
  <si>
    <t>szt.</t>
  </si>
  <si>
    <t>Zamawiający wymaga dostarczenia do oferty:</t>
  </si>
  <si>
    <t xml:space="preserve">UWAGA: </t>
  </si>
  <si>
    <t>1.</t>
  </si>
  <si>
    <t>2.</t>
  </si>
  <si>
    <t>3.</t>
  </si>
  <si>
    <t>W przypadku gdy wymieniona w Formularzu cenowym ilość sztuk nie jest podzielna przez zaoferowaną wielkość opakowania należy dokonać wycenę ilości z zaokrągleniem do pełnego opakowania w górę.</t>
  </si>
  <si>
    <t>Producent</t>
  </si>
  <si>
    <t>System zamknięty pobierania krwi, zapewniający pobieranie krwi metodą aspiracji i podciśnienia; zapewniający całkowite zabezpieczenie personelu przed potencjalnie zakaźnym materiałem biologicznym w trakcie pobierania krwi z jednego wkłucia do kilku probówek; probówki biochemiczne z substancją do separacji surowicy, probówki wystandaryzowane, zapewniające pobieranie krwi zawsze o pożądanej objętości, probówki plastikowe zakręcane korkiem, na kazdej probówce naklejone etykiety z polem do opisu; igła jednoczęściowa (kaniula zespolona z nasadką), możliwość wkłucia igły pod dowolnym kątem przy pobieraniu krwi. Wszystkie pozycje muszą być jednego producenta (w przypadku zaoferowania produktu od różnych producentów wymagane jest dołączenie oświadczenia producentów o kompatybilności elementów z systemem). Wymagane atesty dotyczące wyrobów medycznych dopuszczające sprzęt do użytku na terenie kraju, wszystkie części składowe j.u.</t>
  </si>
  <si>
    <t>Igła systemowa. Rozmiar 0,8</t>
  </si>
  <si>
    <t>Adapter do końcówki Luer (np.. venflon)</t>
  </si>
  <si>
    <t>Probówko_strzykawka do biochemii 4-5 ml śr. 13-14 mm kompatybilna z aparatem KONELAB 30i</t>
  </si>
  <si>
    <t>Probówko_strzykawka do biochemii 2-3 ml śr. 13-14 mm kompatybilna z aparatem KONELAB 30i</t>
  </si>
  <si>
    <t>Probówko_strzykawka do morfologii 2-3 ml śr.13-14 mm wys. do 85 mm</t>
  </si>
  <si>
    <t>Probówko_strzykawka do koagulacji 2-3 ml śr.13-14 mm kompatybilna z aparatem ACL TOP 300</t>
  </si>
  <si>
    <t>Probówko_strzykawka do glukozy 2-3 ml śr. 13-14 mm</t>
  </si>
  <si>
    <t xml:space="preserve">Probówko_strzykawka do OB (wersja liniowa) 1-2 ml </t>
  </si>
  <si>
    <t>ZADANIE NR 1</t>
  </si>
  <si>
    <t>Cena jedn. netto w PLN</t>
  </si>
  <si>
    <t>Wartość netto w PLN</t>
  </si>
  <si>
    <t>Kwota VAT w PLN</t>
  </si>
  <si>
    <t>Wartość brutto w PLN</t>
  </si>
  <si>
    <t>Wartość całkowita</t>
  </si>
  <si>
    <t xml:space="preserve">Informacja o produkcie </t>
  </si>
  <si>
    <t>Oferowany kod handlowy (REF)</t>
  </si>
  <si>
    <t>ZADANIE NR 2</t>
  </si>
  <si>
    <t>Wkłady jednorazowego użytku do basenów typu Vernacare 1300ml +/-100ml</t>
  </si>
  <si>
    <t>Kaczki jednorazowego użytku</t>
  </si>
  <si>
    <t>Kolumnę "Informacja o produkcie" należy bezwzględnie wypełnić.</t>
  </si>
  <si>
    <t>Zamawiający nie wyraża zgody na pozostawienie kolumny "Informacja o produkcie" nie wypełnionej lub na wpisywanie w niej "BRAK"</t>
  </si>
  <si>
    <t>ZADANIE NR 3</t>
  </si>
  <si>
    <t>Elektroda EKG do krótkotrwałego monitorowania dla dorosłych, pianka</t>
  </si>
  <si>
    <t>Papier kompatybilny z drukarką defibrylatora Philips typ Efficia DFM 100 (wymagane oświadczenie producenta lub Wykonawcy), rozmiary: wysokość rolki 50mm, średnica wewnętrzna rolki 15mm, długość 20 metrów</t>
  </si>
  <si>
    <t>Papier do EKG 112 mm x 25 m z nadrukiem</t>
  </si>
  <si>
    <t>Papier kompatybilny z videoprinterem UP-D898 MD (wymagane oświadczenie producenta lub Wykonawcy) czarno-biały, wymiary 110mm x 18m. Papier termoczuły o wysokim połysku, wydruk w formacie A6, papier posiadający warstwę zapobiegającą przed osadzaniem się ładunków elektrostatycznych</t>
  </si>
  <si>
    <t>Papier kompatybilny z drukarką Sony Hybryd Graphic Printer  UP - 970 AD 210SE o rozmiarze 210mmx25 cm</t>
  </si>
  <si>
    <t>ZADANIE NR 4</t>
  </si>
  <si>
    <t xml:space="preserve">Żel do USG a 0,5 l </t>
  </si>
  <si>
    <t>ZADANIE NR 5</t>
  </si>
  <si>
    <t>Elektroda nożowa dł. 16 cm (+/- 5%), trzon 2,4 mm, kompatybilna z uchwytem generatora elektrochirurgicznego Force EZ</t>
  </si>
  <si>
    <t>Płytka elektrody biernej kompatybilna z generatorem elektrochirurgicznym Force EZ j.u.</t>
  </si>
  <si>
    <t>Uchwyt elektrod monopolarnych z przełącznikiem, elektrodą kaburą i kablem o długości minimum 4,5m kompatybilny z generatorem elektrochirurgicznym Force EZ j.u.</t>
  </si>
  <si>
    <t>Zestaw uchwytu  elektrody monopolarnej z opcją cięcia i koagulacji, kaburą, kablem długości minimum 4,5m oraz elektrodą bierną (powrotną) kompatbilny z  generatorem elektrochirurgicznym Force EZ</t>
  </si>
  <si>
    <t>ZADANIE NR 6</t>
  </si>
  <si>
    <t>Elektroda neutralna dzielona, nie kierunkowa o powierzchni 85-90cm2 z izolowanym pierścieniem ekwipotencjalnym o powierzchni  23-25cm2 na elastycznym podłożu z włókniny z wklejkami do protokołu pacjenta</t>
  </si>
  <si>
    <t>Uchwyt elektrod monopolarnych j.u. z dwoma przyciskami i elektroda szpatułkową, trzpień średnicy 2,4mm-2,5mm, z kablem przyłączeniowym 3 PIN o długości min. 3m</t>
  </si>
  <si>
    <t>ZADANIE NR 7</t>
  </si>
  <si>
    <t>Elektroda zwrotna od pacjenta, kompatybilna z generatorem OPES</t>
  </si>
  <si>
    <t>ZADANIE NR 8</t>
  </si>
  <si>
    <t>Ewakuator do zabiegów TUR z końcówką STORZ, jednorazowy</t>
  </si>
  <si>
    <t>ZADANIE NR 10</t>
  </si>
  <si>
    <t>Żel do znieczulenia podczas cewnikowania, do zabiegów urologicznych i anestezjologicznych (Lidocaine + Chlorhexidine 2g + 0,25 g (20% sol.) / 100g x 5-6 ml pakowany sterylnie w ampułkostrzykawce</t>
  </si>
  <si>
    <t>ZADANIE NR 12</t>
  </si>
  <si>
    <t xml:space="preserve">Końcówka shavera kompatybilna z rękojeścią Shavera APSII firmy Arthrex. Szerokość końcówki 4mm długość 13cm. Końcówka dedykowana do agresywnej resekcji łąkotki, maziówki i chrząstki. </t>
  </si>
  <si>
    <t>ZADANIE NR 13</t>
  </si>
  <si>
    <t>Nożyki do skórnych testów alergologicznych, dłługość ostrza ≤ 1mm, jałowe, pakowane pojedynczo</t>
  </si>
  <si>
    <t>ZADANIE NR 16</t>
  </si>
  <si>
    <t>Osłonka lateksowa na głowice USG</t>
  </si>
  <si>
    <t>ZADANIE NR 17</t>
  </si>
  <si>
    <t>Ostrza do strzygarki umożliwiające wymianę zgodnie z zasadami aseptyki - bezdotykowo. Skonstruowane w sposób wykluczający uszkodzenie skóry. Możliwość usuwania owłosienia z każdej części ciała. Możliwość usuwania włosów krótkich i długich, suchych i mokrych.Kompatybilne ze strzygarką 3M.</t>
  </si>
  <si>
    <t>ZADANIE NR 21</t>
  </si>
  <si>
    <t>ZADANIE NR 22</t>
  </si>
  <si>
    <t>Staza uciskowa j.u., bezlateksowa dł.45-50 cm, szerokość 2-3cm</t>
  </si>
  <si>
    <t>ZADANIE NR 23</t>
  </si>
  <si>
    <t>Strzykawka Luer  2 - 3ml do gazometrii krwi z heparyną litową i korkiem    80 I.U. 3 ML</t>
  </si>
  <si>
    <t>ZADANIE NR 24</t>
  </si>
  <si>
    <t>ZADANIE NR 25</t>
  </si>
  <si>
    <t>Szczotka do chirurgicznego mycia  rąk, sterylna, z miękką szczeciną, j.u., o standardowym rozmiarze 8x5x4cm, pakowana pojedynczo</t>
  </si>
  <si>
    <t>ZADANIE NR 26</t>
  </si>
  <si>
    <t>Test ciążowy płytkowy</t>
  </si>
  <si>
    <t>ZADANIE NR 29</t>
  </si>
  <si>
    <t>1) Kart charakterystyki, kart katalogowych lub innego dokumentu zawierającego opis oferowanego asortymentu umożliwiającego sprawdzenie zgodności produktu z wymaganiami zamawiającego,  dla każdej pozycji.</t>
  </si>
  <si>
    <t>2) Oświadczenie producenta zaoferowanego asortymentu w poz. 5, 6 lub oświadczenie Wykonawcy potwierdzające, że zaoferowane materiały eksploatacyjne są w pełni kompatybilne  z aparatem KONELAB 30i. Oświadczenie producenta zaoferowanego asortymentu w poz. 8 lub oświadczenie Wykonawcy potwierdzające, że zaoferowane materiały eksploatacyjne są w pełni kompatybilne z aparatem ACL TOP 300.</t>
  </si>
  <si>
    <t>1) Oświadczenie producenta zaoferowanego asortymentu lub oświadczenie Wykonawcy potwierdzające, że zaoferowane materiały eksploatacyjne są w pełni kompatybilne z generatorem elektrochirurgicznym Force EZ. Karty charakterystyki, karty katalogowe lub inny dokument zawierający opis oferowanego asortymentu umożliwiający sprawdzenie zgodności produktu z wymaganiami zamawiającego</t>
  </si>
  <si>
    <t>1) Oświadczenie producenta zaoferowanego asortymentu lub oświadczenie Wykonawcy potwierdzające, że zaoferowane materiały eksploatacyjne są w pełni kompatybilne z Aparatem ERBE. Karty charakterystyki, karty katalogowe lub inny dokument zawierający opis oferowanego asortymentu umożliwiający sprawdzenie zgodności produktu z wymaganiami zamawiającego.</t>
  </si>
  <si>
    <t>1) Kart charakterystyki, kart katalogowych lub innego dokumentu zawierającego opis oferowanego asortymentu umożliwiającego sprawdzenie zgodności produktu z wymaganiami zamawiającego.</t>
  </si>
  <si>
    <t>1) Oświadczenie producenta zaoferowanego asortymentu lub oświadczenie Wykonawcy potwierdzające, że zaoferowane materiały eksploatacyjne są w pełni kompatybilne ze strzygarką firmy 3M. Karty charakterystyki, karty katalogowe lub inny dokument zawierający opis oferowanego asortymentu umożliwiający sprawdzenie zgodności produktu z wymaganiami zamawiającego.</t>
  </si>
  <si>
    <t>1)Oświadczenie producenta zaoferowanego asortymentu lub oświadczenie Wykonawcy potwierdzające, że zaoferowane materiały eksploatacyjne są w pełni kompatybilne z kardiomonitorem NIHON KODEN. Karty charakterystyki, karty katalogowe lub inny dokument zawierający opis oferowanego asortymentu umożliwiający sprawdzenie zgodności produktu z wymaganiami zamawiającego.</t>
  </si>
  <si>
    <t>1) Oświadczenie producenta zaoferowanego asortymentu lub oświadczenie Wykonawcy potwierdzające, że zaoferowane materiały eksploatacyjne są w pełni kompatybilne z kardiomonitorem NIHON KODEN. Karty charakterystyki, karty katalogowe lub inny dokument zawierający opis oferowanego asortymentu umożliwiający sprawdzenie zgodności produktu z wymaganiami zamawiającego.</t>
  </si>
  <si>
    <t>Materiały diagnostyczne i operacyjne</t>
  </si>
  <si>
    <t>Przetwornik  do pomiaru nieinwazyjnego rzutu serca kompatybilny z kardiomonitorem NIHON KOHDEN BSM 3763</t>
  </si>
  <si>
    <t>Igła systemowa. Rozmiar 0,9</t>
  </si>
  <si>
    <t xml:space="preserve">1. </t>
  </si>
  <si>
    <t>Żel do EKG a 250 g</t>
  </si>
  <si>
    <t>Jałowy żel do USG 20 g pakowany pojedynczo</t>
  </si>
  <si>
    <t>Probówko_strzykawka do różnicowania małopłytkowości z koagulantem, pojemność 2-3 ml</t>
  </si>
  <si>
    <t>Elektroda nożowa dł. 10 cm (+/- 5%), trzon 2,4 mm, kompatybilna z uchwytem generatora elektrochirurgicznego Force EZ</t>
  </si>
  <si>
    <t>1</t>
  </si>
  <si>
    <t xml:space="preserve">Końcówka shavera kompatybilna z rękojeścią Shavera APSII firmy Arthrex. Szerokość końcówki 5mm długość 13cm. Końcówka dedykowana do agresywnej resekcji łąkotki, maziówki i chrząstki. </t>
  </si>
  <si>
    <t xml:space="preserve">szt </t>
  </si>
  <si>
    <t>Czujnik Pro AQT, długość 30 cm do ciągłego pomiaru rzutu serca i parametrów hemodynamicznych (SVI,SVV,PVV,SVRI,dPmx, CPI) z konturu fali tętna montowany do istniejącej linii tętniczej z dowolnym przetwornikiem ciśnienia np. w tętnicy promieniowej o częstotliwości własnej 1200 Hz, kalibrowany manualnie lub automatycznie, z sygnalizacją jakości sygnału i stanu czujnika diodą LED, kompatybilne z kardiomonitorami Nihon Kohden Life Scope G7 CSM-1701.</t>
  </si>
  <si>
    <t>2</t>
  </si>
  <si>
    <t>szt</t>
  </si>
  <si>
    <t xml:space="preserve">Końcówka shavera kompatybilna z rękojeścią Shavera APSII firmy Arthrex. Szerokość końcówki 4mm długość 13cm. Końcówka dedykowana do małoagresywnej resekcji łąkotki, maziówki i chrząstki. </t>
  </si>
  <si>
    <t>NIE NR 9</t>
  </si>
  <si>
    <t>NIE NR 10</t>
  </si>
  <si>
    <t>NIE NR 11</t>
  </si>
  <si>
    <t>NIE NR 12</t>
  </si>
  <si>
    <t>NIE NR 13</t>
  </si>
  <si>
    <t>NIE NR 14</t>
  </si>
  <si>
    <t>NIE NR 15</t>
  </si>
  <si>
    <t>NIE NR 16</t>
  </si>
  <si>
    <t>NIE NR 17</t>
  </si>
  <si>
    <t>NIE NR 18</t>
  </si>
  <si>
    <t>NIE NR 19</t>
  </si>
  <si>
    <t>NIE NR 20</t>
  </si>
  <si>
    <t>Rurki do oznaczania OB., z podziałką od 0 do 180mm i uszczelką mocującą rurkę w probówce, kompatybilne z pozycją nr 11</t>
  </si>
  <si>
    <t>NIE NR 21</t>
  </si>
  <si>
    <t xml:space="preserve">Szyna aluminiowa z gąbką do usztywnienia palca 230mm x 18mm +/- 2mm </t>
  </si>
  <si>
    <t>Szyna aluminiowa z gąbką do usztywnienia palca 600mm x 25m</t>
  </si>
  <si>
    <t xml:space="preserve">szt. </t>
  </si>
  <si>
    <t xml:space="preserve">Strzykawka 3- częściowa tuberkulina  1 ml 25G x 5/8 - 50x 16 mm, sterylna </t>
  </si>
  <si>
    <t xml:space="preserve">Załącznik nr 2 - Formularz cenowy </t>
  </si>
  <si>
    <r>
      <t>Zamawiający wymaga dostarczenia do oferty:</t>
    </r>
    <r>
      <rPr>
        <sz val="10"/>
        <rFont val="Times New Roman"/>
        <family val="1"/>
      </rPr>
      <t xml:space="preserve"> 1) Kart charakterystyki, kart katalogowych lub innego dokumentu zawierającego opis oferowanego asortymentu umożliwiającego sprawdzenie zgodności produktu z wymaganiami zamawiającego,  dla każdej pozycji.</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</si>
</sst>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_-* #,##0.00\ [$zł-415]_-;\-* #,##0.00\ [$zł-415]_-;_-* &quot;-&quot;??\ [$zł-415]_-;_-@_-"/>
    <numFmt numFmtId="177" formatCode="_-* #,##0\ _z_ł_-;\-* #,##0\ _z_ł_-;_-* &quot;-&quot;??\ _z_ł_-;_-@_-"/>
    <numFmt numFmtId="178" formatCode="#,##0.00_ ;\-#,##0.00\ "/>
    <numFmt numFmtId="179" formatCode="#,##0.000"/>
    <numFmt numFmtId="180" formatCode="#,##0.0000"/>
    <numFmt numFmtId="181" formatCode="#,##0.0"/>
  </numFmts>
  <fonts count="38">
    <font>
      <sz val="10"/>
      <name val="Arial CE"/>
      <family val="0"/>
    </font>
    <font>
      <sz val="11"/>
      <color indexed="8"/>
      <name val="Czcionka tekstu podstawowego"/>
      <family val="2"/>
    </font>
    <font>
      <sz val="8"/>
      <name val="Arial CE"/>
      <family val="0"/>
    </font>
    <font>
      <sz val="11"/>
      <name val="Times New Roman"/>
      <family val="1"/>
    </font>
    <font>
      <b/>
      <sz val="10"/>
      <name val="Times New Roman"/>
      <family val="1"/>
    </font>
    <font>
      <b/>
      <sz val="11"/>
      <name val="Times New Roman"/>
      <family val="1"/>
    </font>
    <font>
      <sz val="10"/>
      <name val="Times New Roman"/>
      <family val="1"/>
    </font>
    <font>
      <sz val="10"/>
      <color indexed="10"/>
      <name val="Times New Roman"/>
      <family val="1"/>
    </font>
    <font>
      <u val="single"/>
      <sz val="11"/>
      <color indexed="12"/>
      <name val="Arial CE"/>
      <family val="0"/>
    </font>
    <font>
      <u val="single"/>
      <sz val="11"/>
      <color indexed="36"/>
      <name val="Arial CE"/>
      <family val="0"/>
    </font>
    <font>
      <b/>
      <u val="single"/>
      <sz val="11"/>
      <name val="Times New Roman"/>
      <family val="1"/>
    </font>
    <font>
      <sz val="11"/>
      <color indexed="10"/>
      <name val="Times New Roman"/>
      <family val="1"/>
    </font>
    <font>
      <sz val="9"/>
      <name val="Cambria"/>
      <family val="1"/>
    </font>
    <font>
      <b/>
      <sz val="9"/>
      <name val="Cambria"/>
      <family val="1"/>
    </font>
    <font>
      <sz val="8"/>
      <name val="Cambria"/>
      <family val="1"/>
    </font>
    <font>
      <b/>
      <sz val="7"/>
      <name val="Cambria"/>
      <family val="1"/>
    </font>
    <font>
      <sz val="10"/>
      <name val="Cambria"/>
      <family val="1"/>
    </font>
    <font>
      <sz val="9"/>
      <color indexed="8"/>
      <name val="Cambria"/>
      <family val="1"/>
    </font>
    <font>
      <b/>
      <sz val="10"/>
      <name val="Cambria"/>
      <family val="1"/>
    </font>
    <font>
      <sz val="8"/>
      <color indexed="8"/>
      <name val="Cambria"/>
      <family val="1"/>
    </font>
    <font>
      <sz val="9"/>
      <color indexed="8"/>
      <name val="Calibri"/>
      <family val="2"/>
    </font>
    <font>
      <sz val="9"/>
      <color indexed="9"/>
      <name val="Calibri"/>
      <family val="2"/>
    </font>
    <font>
      <sz val="9"/>
      <color indexed="62"/>
      <name val="Calibri"/>
      <family val="2"/>
    </font>
    <font>
      <b/>
      <sz val="9"/>
      <color indexed="63"/>
      <name val="Calibri"/>
      <family val="2"/>
    </font>
    <font>
      <sz val="9"/>
      <color indexed="17"/>
      <name val="Calibri"/>
      <family val="2"/>
    </font>
    <font>
      <sz val="9"/>
      <color indexed="52"/>
      <name val="Calibri"/>
      <family val="2"/>
    </font>
    <font>
      <b/>
      <sz val="9"/>
      <color indexed="9"/>
      <name val="Calibri"/>
      <family val="2"/>
    </font>
    <font>
      <b/>
      <sz val="15"/>
      <color indexed="56"/>
      <name val="Calibri"/>
      <family val="2"/>
    </font>
    <font>
      <b/>
      <sz val="13"/>
      <color indexed="56"/>
      <name val="Calibri"/>
      <family val="2"/>
    </font>
    <font>
      <b/>
      <sz val="11"/>
      <color indexed="56"/>
      <name val="Calibri"/>
      <family val="2"/>
    </font>
    <font>
      <sz val="9"/>
      <color indexed="60"/>
      <name val="Calibri"/>
      <family val="2"/>
    </font>
    <font>
      <b/>
      <sz val="9"/>
      <color indexed="52"/>
      <name val="Calibri"/>
      <family val="2"/>
    </font>
    <font>
      <b/>
      <sz val="9"/>
      <color indexed="8"/>
      <name val="Calibri"/>
      <family val="2"/>
    </font>
    <font>
      <i/>
      <sz val="9"/>
      <color indexed="23"/>
      <name val="Calibri"/>
      <family val="2"/>
    </font>
    <font>
      <sz val="9"/>
      <color indexed="10"/>
      <name val="Calibri"/>
      <family val="2"/>
    </font>
    <font>
      <b/>
      <sz val="18"/>
      <color indexed="56"/>
      <name val="Cambria"/>
      <family val="2"/>
    </font>
    <font>
      <sz val="9"/>
      <color indexed="20"/>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bottom/>
    </border>
    <border>
      <left style="hair">
        <color indexed="8"/>
      </left>
      <right style="hair">
        <color indexed="8"/>
      </right>
      <top style="hair">
        <color indexed="8"/>
      </top>
      <bottom style="hair">
        <color indexed="8"/>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25" fillId="0" borderId="3" applyNumberFormat="0" applyFill="0" applyAlignment="0" applyProtection="0"/>
    <xf numFmtId="0" fontId="26" fillId="21" borderId="4" applyNumberFormat="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31" fillId="20"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 borderId="0" applyNumberFormat="0" applyBorder="0" applyAlignment="0" applyProtection="0"/>
  </cellStyleXfs>
  <cellXfs count="108">
    <xf numFmtId="0" fontId="0" fillId="0" borderId="0" xfId="0" applyAlignment="1">
      <alignment/>
    </xf>
    <xf numFmtId="4" fontId="3" fillId="0" borderId="0" xfId="0" applyNumberFormat="1" applyFont="1" applyAlignment="1">
      <alignment horizontal="right" vertical="center" wrapText="1"/>
    </xf>
    <xf numFmtId="4" fontId="3" fillId="0" borderId="0" xfId="0" applyNumberFormat="1"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4" fontId="6" fillId="0" borderId="0" xfId="0" applyNumberFormat="1" applyFont="1" applyAlignment="1">
      <alignment horizontal="right" vertical="center" wrapText="1"/>
    </xf>
    <xf numFmtId="3" fontId="6" fillId="0" borderId="0" xfId="0" applyNumberFormat="1" applyFont="1" applyAlignment="1">
      <alignment horizontal="center" vertical="center" wrapText="1"/>
    </xf>
    <xf numFmtId="4" fontId="6" fillId="0" borderId="0" xfId="0" applyNumberFormat="1" applyFont="1" applyAlignment="1">
      <alignment vertical="center" wrapText="1"/>
    </xf>
    <xf numFmtId="4" fontId="4" fillId="0" borderId="0" xfId="0" applyNumberFormat="1"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6" fillId="20" borderId="0" xfId="0" applyNumberFormat="1" applyFont="1" applyFill="1" applyBorder="1" applyAlignment="1">
      <alignment horizontal="left" vertical="center" wrapText="1"/>
    </xf>
    <xf numFmtId="0" fontId="4" fillId="20" borderId="0" xfId="0" applyNumberFormat="1" applyFont="1" applyFill="1" applyBorder="1" applyAlignment="1">
      <alignment horizontal="left" vertical="center" wrapText="1"/>
    </xf>
    <xf numFmtId="4" fontId="6" fillId="0" borderId="0" xfId="0" applyNumberFormat="1" applyFont="1" applyAlignment="1">
      <alignment horizontal="center" vertical="center" wrapText="1"/>
    </xf>
    <xf numFmtId="0" fontId="6" fillId="0" borderId="10" xfId="0" applyFont="1" applyBorder="1" applyAlignment="1">
      <alignment horizontal="center" vertical="center" wrapText="1"/>
    </xf>
    <xf numFmtId="4" fontId="7" fillId="0" borderId="0" xfId="0" applyNumberFormat="1" applyFont="1" applyAlignment="1">
      <alignment vertical="center" wrapText="1"/>
    </xf>
    <xf numFmtId="0" fontId="10" fillId="0" borderId="0" xfId="0" applyFont="1" applyBorder="1" applyAlignment="1">
      <alignment vertical="center"/>
    </xf>
    <xf numFmtId="4" fontId="11" fillId="0" borderId="0" xfId="0" applyNumberFormat="1" applyFont="1" applyAlignment="1">
      <alignmen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12" fillId="24" borderId="10" xfId="0" applyFont="1" applyFill="1" applyBorder="1" applyAlignment="1">
      <alignment vertical="center" wrapText="1" shrinkToFit="1"/>
    </xf>
    <xf numFmtId="0" fontId="12" fillId="0" borderId="10" xfId="0" applyFont="1" applyFill="1" applyBorder="1" applyAlignment="1">
      <alignment vertical="center" wrapText="1" shrinkToFit="1"/>
    </xf>
    <xf numFmtId="0" fontId="7" fillId="20" borderId="0" xfId="0" applyNumberFormat="1" applyFont="1" applyFill="1" applyBorder="1" applyAlignment="1">
      <alignment horizontal="left" vertical="center" wrapText="1"/>
    </xf>
    <xf numFmtId="0" fontId="13" fillId="20" borderId="10" xfId="0" applyFont="1" applyFill="1" applyBorder="1" applyAlignment="1" applyProtection="1">
      <alignment horizontal="left" vertical="center"/>
      <protection locked="0"/>
    </xf>
    <xf numFmtId="49" fontId="15" fillId="20" borderId="10" xfId="0" applyNumberFormat="1" applyFont="1" applyFill="1" applyBorder="1" applyAlignment="1">
      <alignment horizontal="center" vertical="center" wrapText="1"/>
    </xf>
    <xf numFmtId="0" fontId="15" fillId="20" borderId="10" xfId="0" applyFont="1" applyFill="1" applyBorder="1" applyAlignment="1">
      <alignment horizontal="center" vertical="center" wrapText="1"/>
    </xf>
    <xf numFmtId="3" fontId="15" fillId="20" borderId="10" xfId="0" applyNumberFormat="1" applyFont="1" applyFill="1" applyBorder="1" applyAlignment="1">
      <alignment horizontal="center" vertical="center" wrapText="1"/>
    </xf>
    <xf numFmtId="3" fontId="15" fillId="4" borderId="10"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4" fontId="12" fillId="0" borderId="10" xfId="0" applyNumberFormat="1" applyFont="1" applyFill="1" applyBorder="1" applyAlignment="1" applyProtection="1">
      <alignment vertical="center" wrapText="1"/>
      <protection locked="0"/>
    </xf>
    <xf numFmtId="4" fontId="12" fillId="0" borderId="10" xfId="0" applyNumberFormat="1" applyFont="1" applyBorder="1" applyAlignment="1">
      <alignment vertical="center" wrapText="1"/>
    </xf>
    <xf numFmtId="9" fontId="12" fillId="0" borderId="10" xfId="0" applyNumberFormat="1" applyFont="1" applyBorder="1" applyAlignment="1" applyProtection="1">
      <alignment horizontal="center" vertical="center" wrapText="1"/>
      <protection locked="0"/>
    </xf>
    <xf numFmtId="4" fontId="13" fillId="0" borderId="10" xfId="0" applyNumberFormat="1" applyFont="1" applyBorder="1" applyAlignment="1">
      <alignment vertical="center"/>
    </xf>
    <xf numFmtId="0" fontId="12" fillId="0" borderId="10" xfId="0" applyFont="1" applyBorder="1" applyAlignment="1" applyProtection="1">
      <alignment horizontal="center" vertical="center" wrapText="1"/>
      <protection locked="0"/>
    </xf>
    <xf numFmtId="181" fontId="12" fillId="0" borderId="10" xfId="0" applyNumberFormat="1" applyFont="1" applyBorder="1" applyAlignment="1">
      <alignment horizontal="center" vertical="center" wrapText="1"/>
    </xf>
    <xf numFmtId="181" fontId="17" fillId="0" borderId="10" xfId="55" applyNumberFormat="1" applyFont="1" applyBorder="1" applyAlignment="1" applyProtection="1">
      <alignment horizontal="right" vertical="center" wrapText="1"/>
      <protection locked="0"/>
    </xf>
    <xf numFmtId="0" fontId="13" fillId="0" borderId="10" xfId="0" applyFont="1" applyBorder="1" applyAlignment="1" applyProtection="1">
      <alignment horizontal="right" vertical="center" wrapText="1"/>
      <protection locked="0"/>
    </xf>
    <xf numFmtId="4" fontId="13" fillId="0" borderId="10" xfId="0" applyNumberFormat="1" applyFont="1" applyBorder="1" applyAlignment="1" applyProtection="1">
      <alignment horizontal="right" vertical="center" wrapText="1"/>
      <protection locked="0"/>
    </xf>
    <xf numFmtId="0" fontId="12" fillId="0" borderId="10" xfId="0" applyFont="1" applyBorder="1" applyAlignment="1">
      <alignment vertical="center" wrapText="1"/>
    </xf>
    <xf numFmtId="0" fontId="12" fillId="0" borderId="11" xfId="0" applyFont="1" applyBorder="1" applyAlignment="1">
      <alignment vertical="center" wrapText="1"/>
    </xf>
    <xf numFmtId="0" fontId="13" fillId="20" borderId="0" xfId="0" applyFont="1" applyFill="1" applyAlignment="1" applyProtection="1">
      <alignment vertical="center"/>
      <protection locked="0"/>
    </xf>
    <xf numFmtId="0" fontId="18" fillId="20" borderId="0" xfId="0" applyFont="1" applyFill="1" applyAlignment="1">
      <alignment vertical="center" wrapText="1"/>
    </xf>
    <xf numFmtId="3" fontId="18" fillId="20" borderId="0" xfId="0" applyNumberFormat="1" applyFont="1" applyFill="1" applyAlignment="1">
      <alignment vertical="center" wrapText="1"/>
    </xf>
    <xf numFmtId="4" fontId="18" fillId="20" borderId="0" xfId="0" applyNumberFormat="1" applyFont="1" applyFill="1" applyAlignment="1">
      <alignment vertical="center" wrapText="1"/>
    </xf>
    <xf numFmtId="0" fontId="0" fillId="0" borderId="0" xfId="0" applyAlignment="1">
      <alignment readingOrder="1"/>
    </xf>
    <xf numFmtId="4" fontId="0" fillId="0" borderId="0" xfId="0" applyNumberFormat="1" applyAlignment="1">
      <alignment readingOrder="1"/>
    </xf>
    <xf numFmtId="2" fontId="0" fillId="0" borderId="0" xfId="0" applyNumberFormat="1" applyAlignment="1">
      <alignment readingOrder="1"/>
    </xf>
    <xf numFmtId="0" fontId="14" fillId="0" borderId="0" xfId="0" applyFont="1" applyAlignment="1">
      <alignment horizontal="center" wrapText="1" readingOrder="1"/>
    </xf>
    <xf numFmtId="0" fontId="16" fillId="0" borderId="11" xfId="0" applyFont="1" applyBorder="1" applyAlignment="1">
      <alignment horizontal="center" vertical="center" wrapText="1"/>
    </xf>
    <xf numFmtId="0" fontId="12" fillId="0" borderId="0" xfId="0" applyFont="1" applyFill="1" applyBorder="1" applyAlignment="1">
      <alignment vertical="center" wrapText="1" shrinkToFit="1"/>
    </xf>
    <xf numFmtId="0" fontId="13" fillId="0" borderId="0" xfId="0" applyFont="1" applyBorder="1" applyAlignment="1" applyProtection="1">
      <alignment horizontal="right" vertical="center" wrapText="1"/>
      <protection locked="0"/>
    </xf>
    <xf numFmtId="0" fontId="12" fillId="0" borderId="0" xfId="0" applyFont="1" applyBorder="1" applyAlignment="1">
      <alignment vertical="center" wrapText="1"/>
    </xf>
    <xf numFmtId="181" fontId="17" fillId="24" borderId="10" xfId="55" applyNumberFormat="1" applyFont="1" applyFill="1" applyBorder="1" applyAlignment="1" applyProtection="1">
      <alignment horizontal="right" vertical="center" wrapText="1"/>
      <protection locked="0"/>
    </xf>
    <xf numFmtId="0" fontId="12" fillId="0" borderId="10" xfId="0" applyFont="1" applyBorder="1" applyAlignment="1" applyProtection="1">
      <alignment horizontal="right" vertical="center" wrapText="1"/>
      <protection locked="0"/>
    </xf>
    <xf numFmtId="181" fontId="12" fillId="0" borderId="12" xfId="55" applyNumberFormat="1" applyFont="1" applyBorder="1" applyAlignment="1" applyProtection="1">
      <alignment horizontal="right" vertical="center" wrapText="1"/>
      <protection locked="0"/>
    </xf>
    <xf numFmtId="181" fontId="12" fillId="0" borderId="10" xfId="55" applyNumberFormat="1" applyFont="1" applyBorder="1" applyAlignment="1" applyProtection="1">
      <alignment horizontal="right" vertical="center" wrapText="1"/>
      <protection locked="0"/>
    </xf>
    <xf numFmtId="0" fontId="12" fillId="24" borderId="10" xfId="0" applyFont="1" applyFill="1" applyBorder="1" applyAlignment="1">
      <alignment horizontal="center" vertical="center" wrapText="1" shrinkToFit="1"/>
    </xf>
    <xf numFmtId="0" fontId="16" fillId="20" borderId="0" xfId="55" applyFont="1" applyFill="1" applyAlignment="1">
      <alignment horizontal="left" vertical="top" wrapText="1"/>
      <protection/>
    </xf>
    <xf numFmtId="4" fontId="7" fillId="0" borderId="0" xfId="0" applyNumberFormat="1" applyFont="1" applyAlignment="1">
      <alignment vertical="center" wrapText="1"/>
    </xf>
    <xf numFmtId="0" fontId="4" fillId="4" borderId="0" xfId="0" applyFont="1" applyFill="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0" fontId="12" fillId="24" borderId="10" xfId="0" applyFont="1" applyFill="1" applyBorder="1" applyAlignment="1">
      <alignment horizontal="right" vertical="center" wrapText="1" shrinkToFit="1"/>
    </xf>
    <xf numFmtId="4" fontId="12" fillId="0" borderId="10" xfId="0" applyNumberFormat="1" applyFont="1" applyFill="1" applyBorder="1" applyAlignment="1" applyProtection="1">
      <alignment horizontal="right" vertical="center" wrapText="1"/>
      <protection locked="0"/>
    </xf>
    <xf numFmtId="4" fontId="12" fillId="0" borderId="10" xfId="0" applyNumberFormat="1" applyFont="1" applyBorder="1" applyAlignment="1">
      <alignment horizontal="right" vertical="center" wrapText="1"/>
    </xf>
    <xf numFmtId="9" fontId="12" fillId="0" borderId="10" xfId="0" applyNumberFormat="1" applyFont="1" applyBorder="1" applyAlignment="1" applyProtection="1">
      <alignment horizontal="right" vertical="center" wrapText="1"/>
      <protection locked="0"/>
    </xf>
    <xf numFmtId="0" fontId="12" fillId="0" borderId="10" xfId="0" applyFont="1" applyFill="1" applyBorder="1" applyAlignment="1">
      <alignment horizontal="right" vertical="center" wrapText="1"/>
    </xf>
    <xf numFmtId="3" fontId="12" fillId="0" borderId="10" xfId="0" applyNumberFormat="1" applyFont="1" applyFill="1" applyBorder="1" applyAlignment="1">
      <alignment horizontal="right" vertical="center" wrapText="1"/>
    </xf>
    <xf numFmtId="4" fontId="12" fillId="0" borderId="13" xfId="0" applyNumberFormat="1" applyFont="1" applyFill="1" applyBorder="1" applyAlignment="1">
      <alignment horizontal="right" vertical="center" wrapText="1"/>
    </xf>
    <xf numFmtId="4" fontId="12" fillId="0" borderId="10" xfId="0" applyNumberFormat="1" applyFont="1" applyBorder="1" applyAlignment="1">
      <alignment horizontal="right" vertical="center"/>
    </xf>
    <xf numFmtId="0" fontId="12" fillId="0" borderId="0" xfId="0" applyFont="1" applyBorder="1" applyAlignment="1" applyProtection="1">
      <alignment horizontal="center" vertical="center" wrapText="1"/>
      <protection locked="0"/>
    </xf>
    <xf numFmtId="0" fontId="13" fillId="20" borderId="10" xfId="0" applyFont="1" applyFill="1" applyBorder="1" applyAlignment="1" applyProtection="1">
      <alignment horizontal="left" vertical="center"/>
      <protection locked="0"/>
    </xf>
    <xf numFmtId="49" fontId="15" fillId="20" borderId="10" xfId="0" applyNumberFormat="1" applyFont="1" applyFill="1" applyBorder="1" applyAlignment="1">
      <alignment horizontal="center" vertical="center" wrapText="1"/>
    </xf>
    <xf numFmtId="0" fontId="15" fillId="20" borderId="10" xfId="0" applyFont="1" applyFill="1" applyBorder="1" applyAlignment="1">
      <alignment horizontal="center" vertical="center" wrapText="1"/>
    </xf>
    <xf numFmtId="3" fontId="15" fillId="20" borderId="10" xfId="0" applyNumberFormat="1" applyFont="1" applyFill="1" applyBorder="1" applyAlignment="1">
      <alignment horizontal="center" vertical="center" wrapText="1"/>
    </xf>
    <xf numFmtId="0" fontId="13" fillId="21" borderId="10" xfId="0" applyFont="1" applyFill="1" applyBorder="1" applyAlignment="1" applyProtection="1">
      <alignment horizontal="left" vertical="center"/>
      <protection locked="0"/>
    </xf>
    <xf numFmtId="49" fontId="15" fillId="21" borderId="10" xfId="0" applyNumberFormat="1" applyFont="1" applyFill="1" applyBorder="1" applyAlignment="1">
      <alignment horizontal="center" vertical="center" wrapText="1"/>
    </xf>
    <xf numFmtId="0" fontId="15" fillId="21" borderId="10" xfId="0" applyFont="1" applyFill="1" applyBorder="1" applyAlignment="1">
      <alignment horizontal="center" vertical="center" wrapText="1"/>
    </xf>
    <xf numFmtId="3" fontId="15" fillId="21" borderId="10" xfId="0" applyNumberFormat="1" applyFont="1" applyFill="1" applyBorder="1" applyAlignment="1">
      <alignment horizontal="center" vertical="center" wrapText="1"/>
    </xf>
    <xf numFmtId="0" fontId="12" fillId="0" borderId="0" xfId="0" applyFont="1" applyBorder="1" applyAlignment="1" applyProtection="1">
      <alignment horizontal="right" vertical="center" wrapText="1"/>
      <protection locked="0"/>
    </xf>
    <xf numFmtId="4" fontId="12" fillId="0" borderId="10" xfId="0" applyNumberFormat="1" applyFont="1" applyBorder="1" applyAlignment="1" applyProtection="1">
      <alignment horizontal="right" vertical="center" wrapText="1"/>
      <protection locked="0"/>
    </xf>
    <xf numFmtId="4" fontId="12" fillId="0" borderId="10" xfId="0" applyNumberFormat="1" applyFont="1" applyBorder="1" applyAlignment="1">
      <alignment vertical="center"/>
    </xf>
    <xf numFmtId="49" fontId="12" fillId="0" borderId="10" xfId="0" applyNumberFormat="1" applyFont="1" applyFill="1" applyBorder="1" applyAlignment="1">
      <alignment horizontal="left" vertical="center" wrapText="1" shrinkToFit="1"/>
    </xf>
    <xf numFmtId="0" fontId="12" fillId="0" borderId="10" xfId="0" applyFont="1" applyFill="1" applyBorder="1" applyAlignment="1">
      <alignment horizontal="left" vertical="center" wrapText="1" shrinkToFit="1"/>
    </xf>
    <xf numFmtId="0" fontId="12" fillId="24" borderId="10" xfId="0" applyNumberFormat="1" applyFont="1" applyFill="1" applyBorder="1" applyAlignment="1">
      <alignment horizontal="center" vertical="center" wrapText="1" shrinkToFit="1"/>
    </xf>
    <xf numFmtId="4" fontId="15" fillId="4" borderId="14" xfId="0" applyNumberFormat="1" applyFont="1" applyFill="1" applyBorder="1" applyAlignment="1">
      <alignment horizontal="center" vertical="center" wrapText="1"/>
    </xf>
    <xf numFmtId="4" fontId="15" fillId="4" borderId="13" xfId="0" applyNumberFormat="1" applyFont="1" applyFill="1" applyBorder="1" applyAlignment="1">
      <alignment horizontal="center" vertical="center" wrapText="1"/>
    </xf>
    <xf numFmtId="4" fontId="14" fillId="20" borderId="15" xfId="0" applyNumberFormat="1" applyFont="1" applyFill="1" applyBorder="1" applyAlignment="1">
      <alignment horizontal="center" vertical="center" wrapText="1" readingOrder="1"/>
    </xf>
    <xf numFmtId="4" fontId="14" fillId="20" borderId="16" xfId="0" applyNumberFormat="1" applyFont="1" applyFill="1" applyBorder="1" applyAlignment="1">
      <alignment horizontal="center" vertical="center" wrapText="1" readingOrder="1"/>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8" xfId="0" applyFont="1" applyFill="1" applyBorder="1" applyAlignment="1">
      <alignment horizontal="center" vertical="center" wrapText="1"/>
    </xf>
    <xf numFmtId="4" fontId="15" fillId="4" borderId="19" xfId="0" applyNumberFormat="1" applyFont="1" applyFill="1" applyBorder="1" applyAlignment="1">
      <alignment horizontal="center" vertical="center" wrapText="1"/>
    </xf>
    <xf numFmtId="4" fontId="14" fillId="20" borderId="10" xfId="0" applyNumberFormat="1" applyFont="1" applyFill="1" applyBorder="1" applyAlignment="1">
      <alignment horizontal="center" vertical="center" wrapText="1" readingOrder="1"/>
    </xf>
    <xf numFmtId="4" fontId="14" fillId="20" borderId="10" xfId="0" applyNumberFormat="1" applyFont="1" applyFill="1" applyBorder="1" applyAlignment="1">
      <alignment horizontal="center" vertical="center" wrapText="1" readingOrder="1"/>
    </xf>
    <xf numFmtId="0" fontId="3" fillId="0" borderId="0" xfId="0" applyFont="1" applyAlignment="1">
      <alignment horizontal="left" vertical="center" wrapText="1"/>
    </xf>
    <xf numFmtId="0" fontId="0" fillId="0" borderId="0" xfId="0" applyAlignment="1">
      <alignment vertical="center" wrapText="1"/>
    </xf>
    <xf numFmtId="0" fontId="19" fillId="24" borderId="20" xfId="0" applyNumberFormat="1" applyFont="1" applyFill="1" applyBorder="1" applyAlignment="1">
      <alignment vertical="center" wrapText="1" shrinkToFit="1"/>
    </xf>
    <xf numFmtId="0" fontId="0" fillId="0" borderId="21" xfId="0" applyBorder="1" applyAlignment="1">
      <alignment vertical="center"/>
    </xf>
    <xf numFmtId="0" fontId="0" fillId="0" borderId="22" xfId="0" applyBorder="1" applyAlignment="1">
      <alignment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4" fontId="14" fillId="21" borderId="10" xfId="0" applyNumberFormat="1" applyFont="1" applyFill="1" applyBorder="1" applyAlignment="1">
      <alignment horizontal="center" vertical="center" wrapText="1" readingOrder="1"/>
    </xf>
    <xf numFmtId="0" fontId="37" fillId="0" borderId="10" xfId="0" applyFont="1" applyBorder="1" applyAlignment="1">
      <alignment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 2" xfId="52"/>
    <cellStyle name="Normal 3" xfId="53"/>
    <cellStyle name="Normalny 2" xfId="54"/>
    <cellStyle name="Normalny_08-01-2019 zał.do zam 26-19-sterylizacja"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5"/>
  <sheetViews>
    <sheetView tabSelected="1" view="pageBreakPreview" zoomScale="110" zoomScaleNormal="110" zoomScaleSheetLayoutView="110" zoomScalePageLayoutView="0" workbookViewId="0" topLeftCell="A16">
      <selection activeCell="B14" sqref="B14"/>
    </sheetView>
  </sheetViews>
  <sheetFormatPr defaultColWidth="9.00390625" defaultRowHeight="12.75"/>
  <cols>
    <col min="1" max="1" width="4.625" style="10" customWidth="1"/>
    <col min="2" max="2" width="70.375" style="10" customWidth="1"/>
    <col min="3" max="3" width="6.00390625" style="11" customWidth="1"/>
    <col min="4" max="4" width="10.75390625" style="10" customWidth="1"/>
    <col min="5" max="5" width="14.25390625" style="7" customWidth="1"/>
    <col min="6" max="6" width="12.375" style="6" customWidth="1"/>
    <col min="7" max="7" width="10.25390625" style="7" customWidth="1"/>
    <col min="8" max="8" width="9.875" style="8" bestFit="1" customWidth="1"/>
    <col min="9" max="9" width="11.375" style="8" customWidth="1"/>
    <col min="10" max="10" width="15.875" style="8" customWidth="1"/>
    <col min="11" max="11" width="14.75390625" style="17" customWidth="1"/>
    <col min="12" max="12" width="29.00390625" style="8" customWidth="1"/>
    <col min="13" max="13" width="10.625" style="8" customWidth="1"/>
    <col min="14" max="14" width="10.375" style="8" customWidth="1"/>
    <col min="15" max="15" width="10.75390625" style="8" customWidth="1"/>
    <col min="16" max="16" width="4.25390625" style="11" customWidth="1"/>
    <col min="17" max="18" width="11.375" style="8" bestFit="1" customWidth="1"/>
    <col min="19" max="16384" width="9.125" style="11" customWidth="1"/>
  </cols>
  <sheetData>
    <row r="1" ht="12.75">
      <c r="B1" s="61" t="s">
        <v>84</v>
      </c>
    </row>
    <row r="2" ht="14.25">
      <c r="B2" s="20" t="s">
        <v>117</v>
      </c>
    </row>
    <row r="3" spans="10:11" ht="10.5" customHeight="1">
      <c r="J3" s="99"/>
      <c r="K3" s="100"/>
    </row>
    <row r="4" spans="2:18" s="3" customFormat="1" ht="18" customHeight="1">
      <c r="B4" s="18" t="s">
        <v>7</v>
      </c>
      <c r="D4" s="4"/>
      <c r="E4" s="5"/>
      <c r="F4" s="1"/>
      <c r="G4" s="5"/>
      <c r="H4" s="2"/>
      <c r="I4" s="2"/>
      <c r="J4" s="2"/>
      <c r="K4" s="19"/>
      <c r="L4" s="2"/>
      <c r="M4" s="2"/>
      <c r="N4" s="2"/>
      <c r="O4" s="2"/>
      <c r="Q4" s="2"/>
      <c r="R4" s="2"/>
    </row>
    <row r="5" spans="1:18" s="3" customFormat="1" ht="15">
      <c r="A5" s="12" t="s">
        <v>8</v>
      </c>
      <c r="B5" s="104" t="s">
        <v>33</v>
      </c>
      <c r="C5" s="104"/>
      <c r="D5" s="104"/>
      <c r="E5" s="104"/>
      <c r="F5" s="104"/>
      <c r="G5" s="104"/>
      <c r="H5" s="104"/>
      <c r="I5" s="104"/>
      <c r="J5" s="21"/>
      <c r="K5" s="19"/>
      <c r="L5" s="2"/>
      <c r="M5" s="2"/>
      <c r="N5" s="2"/>
      <c r="O5" s="2"/>
      <c r="Q5" s="2"/>
      <c r="R5" s="2"/>
    </row>
    <row r="6" spans="1:18" s="3" customFormat="1" ht="26.25" customHeight="1">
      <c r="A6" s="12" t="s">
        <v>9</v>
      </c>
      <c r="B6" s="104" t="s">
        <v>34</v>
      </c>
      <c r="C6" s="104"/>
      <c r="D6" s="104"/>
      <c r="E6" s="104"/>
      <c r="F6" s="104"/>
      <c r="G6" s="104"/>
      <c r="H6" s="104"/>
      <c r="I6" s="104"/>
      <c r="J6" s="21"/>
      <c r="K6" s="19"/>
      <c r="L6" s="2"/>
      <c r="M6" s="2"/>
      <c r="N6" s="2"/>
      <c r="O6" s="2"/>
      <c r="Q6" s="2"/>
      <c r="R6" s="2"/>
    </row>
    <row r="7" spans="1:18" s="3" customFormat="1" ht="25.5" customHeight="1">
      <c r="A7" s="12" t="s">
        <v>10</v>
      </c>
      <c r="B7" s="105" t="s">
        <v>11</v>
      </c>
      <c r="C7" s="105"/>
      <c r="D7" s="105"/>
      <c r="E7" s="105"/>
      <c r="F7" s="105"/>
      <c r="G7" s="105"/>
      <c r="H7" s="105"/>
      <c r="I7" s="105"/>
      <c r="J7" s="20"/>
      <c r="K7" s="19"/>
      <c r="L7" s="2"/>
      <c r="M7" s="2"/>
      <c r="N7" s="2"/>
      <c r="O7" s="2"/>
      <c r="Q7" s="2"/>
      <c r="R7" s="2"/>
    </row>
    <row r="8" spans="1:10" ht="12.75">
      <c r="A8" s="12"/>
      <c r="B8" s="11"/>
      <c r="C8" s="10"/>
      <c r="D8" s="7"/>
      <c r="E8" s="8"/>
      <c r="F8" s="15"/>
      <c r="J8" s="9"/>
    </row>
    <row r="9" spans="1:10" ht="12.75">
      <c r="A9" s="12"/>
      <c r="B9" s="11"/>
      <c r="C9" s="10"/>
      <c r="D9" s="7"/>
      <c r="E9" s="8"/>
      <c r="F9" s="15"/>
      <c r="J9" s="9"/>
    </row>
    <row r="10" spans="1:11" ht="12.75" customHeight="1">
      <c r="A10" s="25" t="s">
        <v>22</v>
      </c>
      <c r="B10" s="25"/>
      <c r="C10" s="97"/>
      <c r="D10" s="97"/>
      <c r="E10" s="96" t="s">
        <v>23</v>
      </c>
      <c r="F10" s="96" t="s">
        <v>24</v>
      </c>
      <c r="G10" s="96" t="s">
        <v>4</v>
      </c>
      <c r="H10" s="96" t="s">
        <v>25</v>
      </c>
      <c r="I10" s="96" t="s">
        <v>26</v>
      </c>
      <c r="J10" s="94" t="s">
        <v>28</v>
      </c>
      <c r="K10" s="95"/>
    </row>
    <row r="11" spans="1:11" ht="27.75" customHeight="1">
      <c r="A11" s="26" t="s">
        <v>0</v>
      </c>
      <c r="B11" s="26" t="s">
        <v>1</v>
      </c>
      <c r="C11" s="27" t="s">
        <v>2</v>
      </c>
      <c r="D11" s="28" t="s">
        <v>3</v>
      </c>
      <c r="E11" s="89"/>
      <c r="F11" s="89"/>
      <c r="G11" s="89"/>
      <c r="H11" s="89"/>
      <c r="I11" s="89"/>
      <c r="J11" s="29" t="s">
        <v>29</v>
      </c>
      <c r="K11" s="29" t="s">
        <v>12</v>
      </c>
    </row>
    <row r="12" spans="1:11" ht="56.25" customHeight="1">
      <c r="A12" s="101" t="s">
        <v>13</v>
      </c>
      <c r="B12" s="102"/>
      <c r="C12" s="102"/>
      <c r="D12" s="102"/>
      <c r="E12" s="102"/>
      <c r="F12" s="102"/>
      <c r="G12" s="102"/>
      <c r="H12" s="102"/>
      <c r="I12" s="102"/>
      <c r="J12" s="102"/>
      <c r="K12" s="103"/>
    </row>
    <row r="13" spans="1:11" ht="18" customHeight="1">
      <c r="A13" s="30">
        <v>1</v>
      </c>
      <c r="B13" s="107" t="s">
        <v>14</v>
      </c>
      <c r="C13" s="16" t="s">
        <v>5</v>
      </c>
      <c r="D13" s="37">
        <v>6300</v>
      </c>
      <c r="E13" s="31">
        <v>0</v>
      </c>
      <c r="F13" s="32">
        <f>E13*D13</f>
        <v>0</v>
      </c>
      <c r="G13" s="33">
        <v>0</v>
      </c>
      <c r="H13" s="32">
        <f>G13*F13</f>
        <v>0</v>
      </c>
      <c r="I13" s="34">
        <f>H13+F13</f>
        <v>0</v>
      </c>
      <c r="J13" s="35"/>
      <c r="K13" s="36"/>
    </row>
    <row r="14" spans="1:11" ht="18" customHeight="1">
      <c r="A14" s="30">
        <v>2</v>
      </c>
      <c r="B14" s="107" t="s">
        <v>86</v>
      </c>
      <c r="C14" s="16" t="s">
        <v>5</v>
      </c>
      <c r="D14" s="37">
        <v>5900</v>
      </c>
      <c r="E14" s="31">
        <v>0</v>
      </c>
      <c r="F14" s="32">
        <v>0</v>
      </c>
      <c r="G14" s="33">
        <v>0</v>
      </c>
      <c r="H14" s="32">
        <v>0</v>
      </c>
      <c r="I14" s="34">
        <v>0</v>
      </c>
      <c r="J14" s="35"/>
      <c r="K14" s="36"/>
    </row>
    <row r="15" spans="1:11" ht="12.75">
      <c r="A15" s="30">
        <v>3</v>
      </c>
      <c r="B15" s="107" t="s">
        <v>15</v>
      </c>
      <c r="C15" s="16" t="s">
        <v>5</v>
      </c>
      <c r="D15" s="37">
        <v>1400</v>
      </c>
      <c r="E15" s="31">
        <v>0</v>
      </c>
      <c r="F15" s="32">
        <f aca="true" t="shared" si="0" ref="F15:F23">E15*D15</f>
        <v>0</v>
      </c>
      <c r="G15" s="33">
        <v>0</v>
      </c>
      <c r="H15" s="32">
        <f aca="true" t="shared" si="1" ref="H15:H23">G15*F15</f>
        <v>0</v>
      </c>
      <c r="I15" s="34">
        <f aca="true" t="shared" si="2" ref="I15:I23">H15+F15</f>
        <v>0</v>
      </c>
      <c r="J15" s="35"/>
      <c r="K15" s="36"/>
    </row>
    <row r="16" spans="1:11" ht="24">
      <c r="A16" s="30">
        <v>4</v>
      </c>
      <c r="B16" s="22" t="s">
        <v>111</v>
      </c>
      <c r="C16" s="16" t="s">
        <v>5</v>
      </c>
      <c r="D16" s="37">
        <v>1400</v>
      </c>
      <c r="E16" s="31">
        <v>0</v>
      </c>
      <c r="F16" s="32">
        <f t="shared" si="0"/>
        <v>0</v>
      </c>
      <c r="G16" s="33">
        <v>0</v>
      </c>
      <c r="H16" s="32">
        <f t="shared" si="1"/>
        <v>0</v>
      </c>
      <c r="I16" s="34">
        <f t="shared" si="2"/>
        <v>0</v>
      </c>
      <c r="J16" s="35"/>
      <c r="K16" s="36"/>
    </row>
    <row r="17" spans="1:11" ht="24">
      <c r="A17" s="30">
        <v>5</v>
      </c>
      <c r="B17" s="85" t="s">
        <v>16</v>
      </c>
      <c r="C17" s="16" t="s">
        <v>5</v>
      </c>
      <c r="D17" s="37">
        <v>6800</v>
      </c>
      <c r="E17" s="31">
        <v>0</v>
      </c>
      <c r="F17" s="32">
        <f t="shared" si="0"/>
        <v>0</v>
      </c>
      <c r="G17" s="33">
        <v>0</v>
      </c>
      <c r="H17" s="32">
        <f t="shared" si="1"/>
        <v>0</v>
      </c>
      <c r="I17" s="34">
        <f t="shared" si="2"/>
        <v>0</v>
      </c>
      <c r="J17" s="35"/>
      <c r="K17" s="36"/>
    </row>
    <row r="18" spans="1:11" ht="24">
      <c r="A18" s="30">
        <v>6</v>
      </c>
      <c r="B18" s="23" t="s">
        <v>17</v>
      </c>
      <c r="C18" s="16" t="s">
        <v>5</v>
      </c>
      <c r="D18" s="37">
        <v>6200</v>
      </c>
      <c r="E18" s="31">
        <v>0</v>
      </c>
      <c r="F18" s="32">
        <f t="shared" si="0"/>
        <v>0</v>
      </c>
      <c r="G18" s="33">
        <v>0</v>
      </c>
      <c r="H18" s="32">
        <f t="shared" si="1"/>
        <v>0</v>
      </c>
      <c r="I18" s="34">
        <f t="shared" si="2"/>
        <v>0</v>
      </c>
      <c r="J18" s="35"/>
      <c r="K18" s="36"/>
    </row>
    <row r="19" spans="1:11" ht="12.75">
      <c r="A19" s="30">
        <v>7</v>
      </c>
      <c r="B19" s="23" t="s">
        <v>18</v>
      </c>
      <c r="C19" s="16" t="s">
        <v>5</v>
      </c>
      <c r="D19" s="37">
        <v>10250</v>
      </c>
      <c r="E19" s="31">
        <v>0</v>
      </c>
      <c r="F19" s="32">
        <f t="shared" si="0"/>
        <v>0</v>
      </c>
      <c r="G19" s="33">
        <v>0</v>
      </c>
      <c r="H19" s="32">
        <f t="shared" si="1"/>
        <v>0</v>
      </c>
      <c r="I19" s="34">
        <f t="shared" si="2"/>
        <v>0</v>
      </c>
      <c r="J19" s="35"/>
      <c r="K19" s="36"/>
    </row>
    <row r="20" spans="1:11" ht="24">
      <c r="A20" s="30">
        <v>8</v>
      </c>
      <c r="B20" s="23" t="s">
        <v>19</v>
      </c>
      <c r="C20" s="16" t="s">
        <v>5</v>
      </c>
      <c r="D20" s="37">
        <v>5400</v>
      </c>
      <c r="E20" s="31">
        <v>0</v>
      </c>
      <c r="F20" s="32">
        <f t="shared" si="0"/>
        <v>0</v>
      </c>
      <c r="G20" s="33">
        <v>0</v>
      </c>
      <c r="H20" s="32">
        <f t="shared" si="1"/>
        <v>0</v>
      </c>
      <c r="I20" s="34">
        <f t="shared" si="2"/>
        <v>0</v>
      </c>
      <c r="J20" s="35"/>
      <c r="K20" s="36"/>
    </row>
    <row r="21" spans="1:11" ht="12.75">
      <c r="A21" s="30">
        <v>9</v>
      </c>
      <c r="B21" s="23" t="s">
        <v>20</v>
      </c>
      <c r="C21" s="16" t="s">
        <v>5</v>
      </c>
      <c r="D21" s="54">
        <v>200</v>
      </c>
      <c r="E21" s="31">
        <v>0</v>
      </c>
      <c r="F21" s="32">
        <f t="shared" si="0"/>
        <v>0</v>
      </c>
      <c r="G21" s="33">
        <v>0</v>
      </c>
      <c r="H21" s="32">
        <f t="shared" si="1"/>
        <v>0</v>
      </c>
      <c r="I21" s="34">
        <f t="shared" si="2"/>
        <v>0</v>
      </c>
      <c r="J21" s="35"/>
      <c r="K21" s="36"/>
    </row>
    <row r="22" spans="1:11" ht="12.75">
      <c r="A22" s="30">
        <v>10</v>
      </c>
      <c r="B22" s="23" t="s">
        <v>90</v>
      </c>
      <c r="C22" s="16" t="s">
        <v>5</v>
      </c>
      <c r="D22" s="54">
        <v>50</v>
      </c>
      <c r="E22" s="31">
        <v>0</v>
      </c>
      <c r="F22" s="32">
        <v>0</v>
      </c>
      <c r="G22" s="33">
        <v>0</v>
      </c>
      <c r="H22" s="32">
        <v>0</v>
      </c>
      <c r="I22" s="34">
        <v>0</v>
      </c>
      <c r="J22" s="73"/>
      <c r="K22" s="36"/>
    </row>
    <row r="23" spans="1:11" ht="24.75" customHeight="1">
      <c r="A23" s="30">
        <v>11</v>
      </c>
      <c r="B23" s="23" t="s">
        <v>21</v>
      </c>
      <c r="C23" s="16" t="s">
        <v>5</v>
      </c>
      <c r="D23" s="55">
        <v>1700</v>
      </c>
      <c r="E23" s="31">
        <v>0</v>
      </c>
      <c r="F23" s="32">
        <f t="shared" si="0"/>
        <v>0</v>
      </c>
      <c r="G23" s="33">
        <v>0</v>
      </c>
      <c r="H23" s="32">
        <f t="shared" si="1"/>
        <v>0</v>
      </c>
      <c r="I23" s="34">
        <f t="shared" si="2"/>
        <v>0</v>
      </c>
      <c r="J23" s="11"/>
      <c r="K23" s="40"/>
    </row>
    <row r="24" spans="1:11" ht="12.75">
      <c r="A24" s="50"/>
      <c r="B24" s="51"/>
      <c r="C24" s="52"/>
      <c r="D24" s="52"/>
      <c r="E24" s="38"/>
      <c r="F24" s="39">
        <f>SUM(F12:F21)</f>
        <v>0</v>
      </c>
      <c r="G24" s="39"/>
      <c r="H24" s="39"/>
      <c r="I24" s="39">
        <v>0</v>
      </c>
      <c r="J24" s="39"/>
      <c r="K24" s="53"/>
    </row>
    <row r="25" spans="1:11" ht="12.75">
      <c r="A25" s="41"/>
      <c r="B25" s="42" t="s">
        <v>27</v>
      </c>
      <c r="C25" s="43"/>
      <c r="D25" s="44"/>
      <c r="E25" s="43"/>
      <c r="F25" s="43"/>
      <c r="G25" s="43"/>
      <c r="H25" s="43"/>
      <c r="I25" s="45">
        <v>0</v>
      </c>
      <c r="J25" s="43"/>
      <c r="K25" s="43"/>
    </row>
    <row r="26" spans="1:11" ht="12.75">
      <c r="A26" s="46"/>
      <c r="B26" s="46"/>
      <c r="C26" s="46"/>
      <c r="D26" s="47"/>
      <c r="E26" s="46"/>
      <c r="F26" s="46"/>
      <c r="G26" s="48"/>
      <c r="H26" s="46"/>
      <c r="I26" s="46"/>
      <c r="J26" s="49"/>
      <c r="K26" s="49"/>
    </row>
    <row r="27" spans="2:5" ht="12.75">
      <c r="B27" s="14" t="s">
        <v>6</v>
      </c>
      <c r="E27" s="15"/>
    </row>
    <row r="28" spans="2:5" ht="9.75" customHeight="1">
      <c r="B28" s="24"/>
      <c r="E28" s="15"/>
    </row>
    <row r="29" spans="2:5" ht="38.25">
      <c r="B29" s="13" t="s">
        <v>76</v>
      </c>
      <c r="E29" s="15"/>
    </row>
    <row r="30" spans="2:5" ht="69" customHeight="1">
      <c r="B30" s="59" t="s">
        <v>77</v>
      </c>
      <c r="E30" s="15"/>
    </row>
    <row r="31" ht="12.75">
      <c r="E31" s="15"/>
    </row>
    <row r="32" spans="1:12" ht="12.75">
      <c r="A32" s="78" t="s">
        <v>30</v>
      </c>
      <c r="B32" s="78"/>
      <c r="C32" s="106"/>
      <c r="D32" s="106"/>
      <c r="E32" s="96" t="s">
        <v>23</v>
      </c>
      <c r="F32" s="96" t="s">
        <v>24</v>
      </c>
      <c r="G32" s="96" t="s">
        <v>4</v>
      </c>
      <c r="H32" s="96" t="s">
        <v>25</v>
      </c>
      <c r="I32" s="96" t="s">
        <v>26</v>
      </c>
      <c r="J32" s="94" t="s">
        <v>28</v>
      </c>
      <c r="K32" s="95"/>
      <c r="L32" s="60"/>
    </row>
    <row r="33" spans="1:11" ht="18">
      <c r="A33" s="79" t="s">
        <v>0</v>
      </c>
      <c r="B33" s="79" t="s">
        <v>1</v>
      </c>
      <c r="C33" s="80" t="s">
        <v>2</v>
      </c>
      <c r="D33" s="81" t="s">
        <v>3</v>
      </c>
      <c r="E33" s="89"/>
      <c r="F33" s="89"/>
      <c r="G33" s="89"/>
      <c r="H33" s="89"/>
      <c r="I33" s="89"/>
      <c r="J33" s="29" t="s">
        <v>29</v>
      </c>
      <c r="K33" s="29" t="s">
        <v>12</v>
      </c>
    </row>
    <row r="34" spans="1:11" ht="12.75">
      <c r="A34" s="30">
        <v>1</v>
      </c>
      <c r="B34" s="22" t="s">
        <v>31</v>
      </c>
      <c r="C34" s="16" t="s">
        <v>5</v>
      </c>
      <c r="D34" s="57">
        <v>900</v>
      </c>
      <c r="E34" s="31">
        <v>0</v>
      </c>
      <c r="F34" s="32">
        <f>E34*D34</f>
        <v>0</v>
      </c>
      <c r="G34" s="33">
        <v>0</v>
      </c>
      <c r="H34" s="32">
        <f>G34*F34</f>
        <v>0</v>
      </c>
      <c r="I34" s="34">
        <f>H34+F34</f>
        <v>0</v>
      </c>
      <c r="J34" s="35"/>
      <c r="K34" s="36"/>
    </row>
    <row r="35" spans="1:11" ht="12.75">
      <c r="A35" s="30">
        <v>2</v>
      </c>
      <c r="B35" s="22" t="s">
        <v>32</v>
      </c>
      <c r="C35" s="16" t="s">
        <v>5</v>
      </c>
      <c r="D35" s="57">
        <v>50</v>
      </c>
      <c r="E35" s="31">
        <v>0</v>
      </c>
      <c r="F35" s="32">
        <f>E35*D35</f>
        <v>0</v>
      </c>
      <c r="G35" s="33">
        <v>0</v>
      </c>
      <c r="H35" s="32">
        <f>G35*F35</f>
        <v>0</v>
      </c>
      <c r="I35" s="34">
        <f>H35+F35</f>
        <v>0</v>
      </c>
      <c r="J35" s="35"/>
      <c r="K35" s="36"/>
    </row>
    <row r="36" spans="1:11" ht="12.75">
      <c r="A36" s="50"/>
      <c r="B36" s="51"/>
      <c r="C36" s="52"/>
      <c r="D36" s="52"/>
      <c r="E36" s="38"/>
      <c r="F36" s="39">
        <f>SUM(F34:F35)</f>
        <v>0</v>
      </c>
      <c r="G36" s="39"/>
      <c r="H36" s="39"/>
      <c r="I36" s="39">
        <v>0</v>
      </c>
      <c r="J36" s="39"/>
      <c r="K36" s="53"/>
    </row>
    <row r="37" spans="1:11" ht="12.75">
      <c r="A37" s="41"/>
      <c r="B37" s="42" t="s">
        <v>27</v>
      </c>
      <c r="C37" s="43"/>
      <c r="D37" s="44"/>
      <c r="E37" s="43"/>
      <c r="F37" s="43"/>
      <c r="G37" s="43"/>
      <c r="H37" s="43"/>
      <c r="I37" s="45">
        <v>0</v>
      </c>
      <c r="J37" s="43"/>
      <c r="K37" s="43"/>
    </row>
    <row r="38" spans="1:11" ht="38.25">
      <c r="A38" s="46"/>
      <c r="B38" s="14" t="s">
        <v>118</v>
      </c>
      <c r="C38" s="46"/>
      <c r="D38" s="47"/>
      <c r="E38" s="46"/>
      <c r="F38" s="46"/>
      <c r="G38" s="48"/>
      <c r="H38" s="46"/>
      <c r="I38" s="46"/>
      <c r="J38" s="49"/>
      <c r="K38" s="49"/>
    </row>
    <row r="39" ht="12.75">
      <c r="E39" s="15"/>
    </row>
    <row r="40" spans="1:11" ht="12.75">
      <c r="A40" s="25" t="s">
        <v>35</v>
      </c>
      <c r="B40" s="25"/>
      <c r="C40" s="97"/>
      <c r="D40" s="97"/>
      <c r="E40" s="96" t="s">
        <v>23</v>
      </c>
      <c r="F40" s="96" t="s">
        <v>24</v>
      </c>
      <c r="G40" s="96" t="s">
        <v>4</v>
      </c>
      <c r="H40" s="96" t="s">
        <v>25</v>
      </c>
      <c r="I40" s="96" t="s">
        <v>26</v>
      </c>
      <c r="J40" s="94" t="s">
        <v>28</v>
      </c>
      <c r="K40" s="95"/>
    </row>
    <row r="41" spans="1:11" ht="18">
      <c r="A41" s="26" t="s">
        <v>0</v>
      </c>
      <c r="B41" s="26" t="s">
        <v>1</v>
      </c>
      <c r="C41" s="27" t="s">
        <v>2</v>
      </c>
      <c r="D41" s="28" t="s">
        <v>3</v>
      </c>
      <c r="E41" s="89"/>
      <c r="F41" s="89"/>
      <c r="G41" s="89"/>
      <c r="H41" s="89"/>
      <c r="I41" s="89"/>
      <c r="J41" s="29" t="s">
        <v>29</v>
      </c>
      <c r="K41" s="29" t="s">
        <v>12</v>
      </c>
    </row>
    <row r="42" spans="1:12" ht="12.75">
      <c r="A42" s="30">
        <v>1</v>
      </c>
      <c r="B42" s="22" t="s">
        <v>36</v>
      </c>
      <c r="C42" s="16" t="s">
        <v>5</v>
      </c>
      <c r="D42" s="57">
        <v>3300</v>
      </c>
      <c r="E42" s="31">
        <v>0</v>
      </c>
      <c r="F42" s="32">
        <f>E42*D42</f>
        <v>0</v>
      </c>
      <c r="G42" s="33">
        <v>0</v>
      </c>
      <c r="H42" s="32">
        <f>G42*F42</f>
        <v>0</v>
      </c>
      <c r="I42" s="34">
        <f>H42+F42</f>
        <v>0</v>
      </c>
      <c r="J42" s="35"/>
      <c r="K42" s="36"/>
      <c r="L42" s="60"/>
    </row>
    <row r="43" spans="1:11" ht="36">
      <c r="A43" s="30">
        <v>2</v>
      </c>
      <c r="B43" s="22" t="s">
        <v>37</v>
      </c>
      <c r="C43" s="16" t="s">
        <v>5</v>
      </c>
      <c r="D43" s="57">
        <v>5</v>
      </c>
      <c r="E43" s="31">
        <v>0</v>
      </c>
      <c r="F43" s="32">
        <f>E43*D43</f>
        <v>0</v>
      </c>
      <c r="G43" s="33">
        <v>0</v>
      </c>
      <c r="H43" s="32">
        <f>G43*F43</f>
        <v>0</v>
      </c>
      <c r="I43" s="34">
        <f>H43+F43</f>
        <v>0</v>
      </c>
      <c r="J43" s="35"/>
      <c r="K43" s="36"/>
    </row>
    <row r="44" spans="1:11" ht="12.75">
      <c r="A44" s="30">
        <v>3</v>
      </c>
      <c r="B44" s="22" t="s">
        <v>38</v>
      </c>
      <c r="C44" s="16" t="s">
        <v>5</v>
      </c>
      <c r="D44" s="57">
        <v>45</v>
      </c>
      <c r="E44" s="31">
        <v>0</v>
      </c>
      <c r="F44" s="32">
        <f>E44*D44</f>
        <v>0</v>
      </c>
      <c r="G44" s="33">
        <v>0</v>
      </c>
      <c r="H44" s="32">
        <f>G44*F44</f>
        <v>0</v>
      </c>
      <c r="I44" s="34">
        <f>H44+F44</f>
        <v>0</v>
      </c>
      <c r="J44" s="35"/>
      <c r="K44" s="36"/>
    </row>
    <row r="45" spans="1:11" ht="48">
      <c r="A45" s="30">
        <v>4</v>
      </c>
      <c r="B45" s="22" t="s">
        <v>39</v>
      </c>
      <c r="C45" s="16" t="s">
        <v>5</v>
      </c>
      <c r="D45" s="57">
        <v>10</v>
      </c>
      <c r="E45" s="31">
        <v>0</v>
      </c>
      <c r="F45" s="32">
        <f>E45*D45</f>
        <v>0</v>
      </c>
      <c r="G45" s="33">
        <v>0</v>
      </c>
      <c r="H45" s="32">
        <f>G45*F45</f>
        <v>0</v>
      </c>
      <c r="I45" s="34">
        <f>H45+F45</f>
        <v>0</v>
      </c>
      <c r="J45" s="35"/>
      <c r="K45" s="36"/>
    </row>
    <row r="46" spans="1:11" ht="24">
      <c r="A46" s="30">
        <v>5</v>
      </c>
      <c r="B46" s="22" t="s">
        <v>40</v>
      </c>
      <c r="C46" s="16" t="s">
        <v>5</v>
      </c>
      <c r="D46" s="57">
        <v>16</v>
      </c>
      <c r="E46" s="31">
        <v>0</v>
      </c>
      <c r="F46" s="32">
        <f>E46*D46</f>
        <v>0</v>
      </c>
      <c r="G46" s="33">
        <v>0</v>
      </c>
      <c r="H46" s="32">
        <f>G46*F46</f>
        <v>0</v>
      </c>
      <c r="I46" s="34">
        <f>H46+F46</f>
        <v>0</v>
      </c>
      <c r="J46" s="35"/>
      <c r="K46" s="36"/>
    </row>
    <row r="47" spans="1:11" ht="12.75">
      <c r="A47" s="50"/>
      <c r="B47" s="51"/>
      <c r="C47" s="52"/>
      <c r="D47" s="52"/>
      <c r="E47" s="38"/>
      <c r="F47" s="39">
        <f>SUM(F42:F46)</f>
        <v>0</v>
      </c>
      <c r="G47" s="39"/>
      <c r="H47" s="39"/>
      <c r="I47" s="39">
        <v>0</v>
      </c>
      <c r="J47" s="39"/>
      <c r="K47" s="53"/>
    </row>
    <row r="48" spans="1:11" ht="12.75">
      <c r="A48" s="41"/>
      <c r="B48" s="42" t="s">
        <v>27</v>
      </c>
      <c r="C48" s="43"/>
      <c r="D48" s="44"/>
      <c r="E48" s="43"/>
      <c r="F48" s="43"/>
      <c r="G48" s="43"/>
      <c r="H48" s="43"/>
      <c r="I48" s="45">
        <v>0</v>
      </c>
      <c r="J48" s="43"/>
      <c r="K48" s="43"/>
    </row>
    <row r="49" spans="1:11" ht="12.75">
      <c r="A49" s="46"/>
      <c r="B49" s="46"/>
      <c r="C49" s="46"/>
      <c r="D49" s="47"/>
      <c r="E49" s="46"/>
      <c r="F49" s="46"/>
      <c r="G49" s="48"/>
      <c r="H49" s="46"/>
      <c r="I49" s="46"/>
      <c r="J49" s="49"/>
      <c r="K49" s="49"/>
    </row>
    <row r="50" spans="2:5" ht="12.75">
      <c r="B50" s="14" t="s">
        <v>6</v>
      </c>
      <c r="E50" s="15"/>
    </row>
    <row r="51" spans="2:5" ht="9" customHeight="1">
      <c r="B51" s="24"/>
      <c r="E51" s="15"/>
    </row>
    <row r="52" spans="2:5" ht="38.25">
      <c r="B52" s="13" t="s">
        <v>76</v>
      </c>
      <c r="E52" s="15"/>
    </row>
    <row r="53" ht="12.75">
      <c r="E53" s="15"/>
    </row>
    <row r="54" ht="12.75">
      <c r="E54" s="15"/>
    </row>
    <row r="55" spans="1:11" ht="12.75">
      <c r="A55" s="25" t="s">
        <v>41</v>
      </c>
      <c r="B55" s="25"/>
      <c r="C55" s="97"/>
      <c r="D55" s="97"/>
      <c r="E55" s="96" t="s">
        <v>23</v>
      </c>
      <c r="F55" s="96" t="s">
        <v>24</v>
      </c>
      <c r="G55" s="96" t="s">
        <v>4</v>
      </c>
      <c r="H55" s="96" t="s">
        <v>25</v>
      </c>
      <c r="I55" s="96" t="s">
        <v>26</v>
      </c>
      <c r="J55" s="94" t="s">
        <v>28</v>
      </c>
      <c r="K55" s="95"/>
    </row>
    <row r="56" spans="1:11" ht="18">
      <c r="A56" s="26" t="s">
        <v>0</v>
      </c>
      <c r="B56" s="26" t="s">
        <v>1</v>
      </c>
      <c r="C56" s="27" t="s">
        <v>2</v>
      </c>
      <c r="D56" s="28" t="s">
        <v>3</v>
      </c>
      <c r="E56" s="89"/>
      <c r="F56" s="89"/>
      <c r="G56" s="89"/>
      <c r="H56" s="89"/>
      <c r="I56" s="89"/>
      <c r="J56" s="29" t="s">
        <v>29</v>
      </c>
      <c r="K56" s="29" t="s">
        <v>12</v>
      </c>
    </row>
    <row r="57" spans="1:11" ht="12.75">
      <c r="A57" s="62" t="s">
        <v>87</v>
      </c>
      <c r="B57" s="23" t="s">
        <v>88</v>
      </c>
      <c r="C57" s="69" t="s">
        <v>5</v>
      </c>
      <c r="D57" s="70">
        <v>7</v>
      </c>
      <c r="E57" s="71">
        <v>0</v>
      </c>
      <c r="F57" s="71">
        <v>0</v>
      </c>
      <c r="G57" s="71">
        <v>0</v>
      </c>
      <c r="H57" s="71">
        <v>0</v>
      </c>
      <c r="I57" s="71">
        <v>0</v>
      </c>
      <c r="J57" s="70"/>
      <c r="K57" s="64"/>
    </row>
    <row r="58" spans="1:11" ht="12.75">
      <c r="A58" s="62" t="s">
        <v>9</v>
      </c>
      <c r="B58" s="23" t="s">
        <v>42</v>
      </c>
      <c r="C58" s="69" t="s">
        <v>5</v>
      </c>
      <c r="D58" s="70">
        <v>51</v>
      </c>
      <c r="E58" s="71">
        <v>0</v>
      </c>
      <c r="F58" s="71">
        <v>0</v>
      </c>
      <c r="G58" s="71">
        <v>0</v>
      </c>
      <c r="H58" s="71">
        <v>0</v>
      </c>
      <c r="I58" s="71">
        <v>0</v>
      </c>
      <c r="J58" s="70"/>
      <c r="K58" s="64"/>
    </row>
    <row r="59" spans="1:11" ht="12.75">
      <c r="A59" s="30" t="s">
        <v>10</v>
      </c>
      <c r="B59" s="23" t="s">
        <v>89</v>
      </c>
      <c r="C59" s="65" t="s">
        <v>5</v>
      </c>
      <c r="D59" s="57">
        <v>10</v>
      </c>
      <c r="E59" s="66">
        <v>0</v>
      </c>
      <c r="F59" s="67">
        <f>E59*D59</f>
        <v>0</v>
      </c>
      <c r="G59" s="68">
        <v>0</v>
      </c>
      <c r="H59" s="67">
        <f>G59*F59</f>
        <v>0</v>
      </c>
      <c r="I59" s="72">
        <f>H59+F59</f>
        <v>0</v>
      </c>
      <c r="J59" s="55"/>
      <c r="K59" s="36"/>
    </row>
    <row r="60" spans="1:11" ht="12.75">
      <c r="A60" s="50"/>
      <c r="B60" s="51"/>
      <c r="C60" s="52"/>
      <c r="D60" s="52"/>
      <c r="E60" s="38"/>
      <c r="F60" s="39">
        <f>SUM(F59:F59)</f>
        <v>0</v>
      </c>
      <c r="G60" s="39"/>
      <c r="H60" s="39"/>
      <c r="I60" s="39">
        <v>0</v>
      </c>
      <c r="J60" s="39"/>
      <c r="K60" s="53"/>
    </row>
    <row r="61" spans="1:11" ht="12.75">
      <c r="A61" s="41"/>
      <c r="B61" s="42" t="s">
        <v>27</v>
      </c>
      <c r="C61" s="43"/>
      <c r="D61" s="44"/>
      <c r="E61" s="43"/>
      <c r="F61" s="43"/>
      <c r="G61" s="43"/>
      <c r="H61" s="43"/>
      <c r="I61" s="45">
        <v>0</v>
      </c>
      <c r="J61" s="43"/>
      <c r="K61" s="43"/>
    </row>
    <row r="62" spans="1:11" ht="12.75">
      <c r="A62" s="46"/>
      <c r="B62" s="46"/>
      <c r="C62" s="46"/>
      <c r="D62" s="47"/>
      <c r="E62" s="46"/>
      <c r="F62" s="46"/>
      <c r="G62" s="48"/>
      <c r="H62" s="46"/>
      <c r="I62" s="46"/>
      <c r="J62" s="49"/>
      <c r="K62" s="49"/>
    </row>
    <row r="63" spans="2:5" ht="12.75">
      <c r="B63" s="14" t="s">
        <v>6</v>
      </c>
      <c r="E63" s="15"/>
    </row>
    <row r="64" spans="2:5" ht="12.75">
      <c r="B64" s="24"/>
      <c r="E64" s="15"/>
    </row>
    <row r="65" spans="2:5" ht="38.25">
      <c r="B65" s="13" t="s">
        <v>80</v>
      </c>
      <c r="E65" s="15"/>
    </row>
    <row r="66" ht="12.75">
      <c r="E66" s="15"/>
    </row>
    <row r="68" spans="1:11" ht="12.75">
      <c r="A68" s="25" t="s">
        <v>43</v>
      </c>
      <c r="B68" s="25"/>
      <c r="C68" s="97"/>
      <c r="D68" s="97"/>
      <c r="E68" s="96" t="s">
        <v>23</v>
      </c>
      <c r="F68" s="96" t="s">
        <v>24</v>
      </c>
      <c r="G68" s="96" t="s">
        <v>4</v>
      </c>
      <c r="H68" s="96" t="s">
        <v>25</v>
      </c>
      <c r="I68" s="96" t="s">
        <v>26</v>
      </c>
      <c r="J68" s="94" t="s">
        <v>28</v>
      </c>
      <c r="K68" s="95"/>
    </row>
    <row r="69" spans="1:11" ht="18">
      <c r="A69" s="26" t="s">
        <v>0</v>
      </c>
      <c r="B69" s="26" t="s">
        <v>1</v>
      </c>
      <c r="C69" s="27" t="s">
        <v>2</v>
      </c>
      <c r="D69" s="28" t="s">
        <v>3</v>
      </c>
      <c r="E69" s="89"/>
      <c r="F69" s="89"/>
      <c r="G69" s="89"/>
      <c r="H69" s="89"/>
      <c r="I69" s="89"/>
      <c r="J69" s="29" t="s">
        <v>29</v>
      </c>
      <c r="K69" s="29" t="s">
        <v>12</v>
      </c>
    </row>
    <row r="70" spans="1:11" ht="24">
      <c r="A70" s="30">
        <v>1</v>
      </c>
      <c r="B70" s="22" t="s">
        <v>44</v>
      </c>
      <c r="C70" s="58" t="s">
        <v>5</v>
      </c>
      <c r="D70" s="57">
        <v>10</v>
      </c>
      <c r="E70" s="31">
        <v>0</v>
      </c>
      <c r="F70" s="32">
        <f>E70*D70</f>
        <v>0</v>
      </c>
      <c r="G70" s="33">
        <v>0</v>
      </c>
      <c r="H70" s="32">
        <f>G70*F70</f>
        <v>0</v>
      </c>
      <c r="I70" s="34">
        <f>H70+F70</f>
        <v>0</v>
      </c>
      <c r="J70" s="35"/>
      <c r="K70" s="36"/>
    </row>
    <row r="71" spans="1:11" ht="24">
      <c r="A71" s="30">
        <v>2</v>
      </c>
      <c r="B71" s="22" t="s">
        <v>91</v>
      </c>
      <c r="C71" s="87"/>
      <c r="D71" s="57">
        <v>80</v>
      </c>
      <c r="E71" s="31">
        <v>0</v>
      </c>
      <c r="F71" s="32">
        <v>0</v>
      </c>
      <c r="G71" s="33">
        <v>0</v>
      </c>
      <c r="H71" s="32"/>
      <c r="I71" s="34">
        <v>0</v>
      </c>
      <c r="J71" s="35"/>
      <c r="K71" s="36"/>
    </row>
    <row r="72" spans="1:11" ht="12.75">
      <c r="A72" s="30">
        <v>3</v>
      </c>
      <c r="B72" s="86" t="s">
        <v>45</v>
      </c>
      <c r="C72" s="58" t="s">
        <v>5</v>
      </c>
      <c r="D72" s="57">
        <v>20</v>
      </c>
      <c r="E72" s="31">
        <v>0</v>
      </c>
      <c r="F72" s="32">
        <f>E72*D72</f>
        <v>0</v>
      </c>
      <c r="G72" s="33">
        <v>0</v>
      </c>
      <c r="H72" s="32">
        <f>G72*F72</f>
        <v>0</v>
      </c>
      <c r="I72" s="34">
        <f>H72+F72</f>
        <v>0</v>
      </c>
      <c r="J72" s="35"/>
      <c r="K72" s="36"/>
    </row>
    <row r="73" spans="1:11" ht="24">
      <c r="A73" s="30">
        <v>4</v>
      </c>
      <c r="B73" s="23" t="s">
        <v>46</v>
      </c>
      <c r="C73" s="58" t="s">
        <v>5</v>
      </c>
      <c r="D73" s="57">
        <v>30</v>
      </c>
      <c r="E73" s="31">
        <v>0</v>
      </c>
      <c r="F73" s="32">
        <f>E73*D73</f>
        <v>0</v>
      </c>
      <c r="G73" s="33">
        <v>0</v>
      </c>
      <c r="H73" s="32">
        <f>G73*F73</f>
        <v>0</v>
      </c>
      <c r="I73" s="34">
        <f>H73+F73</f>
        <v>0</v>
      </c>
      <c r="J73" s="35"/>
      <c r="K73" s="36"/>
    </row>
    <row r="74" spans="1:11" ht="36">
      <c r="A74" s="30">
        <v>5</v>
      </c>
      <c r="B74" s="23" t="s">
        <v>47</v>
      </c>
      <c r="C74" s="58" t="s">
        <v>5</v>
      </c>
      <c r="D74" s="57">
        <v>150</v>
      </c>
      <c r="E74" s="31">
        <v>0</v>
      </c>
      <c r="F74" s="32">
        <f>E74*D74</f>
        <v>0</v>
      </c>
      <c r="G74" s="33">
        <v>0</v>
      </c>
      <c r="H74" s="32">
        <f>G74*F74</f>
        <v>0</v>
      </c>
      <c r="I74" s="34">
        <f>H74+F74</f>
        <v>0</v>
      </c>
      <c r="J74" s="35"/>
      <c r="K74" s="36"/>
    </row>
    <row r="75" spans="1:11" ht="12.75">
      <c r="A75" s="50"/>
      <c r="B75" s="51"/>
      <c r="C75" s="52"/>
      <c r="D75" s="52"/>
      <c r="E75" s="38"/>
      <c r="F75" s="39">
        <f>SUM(F70:F74)</f>
        <v>0</v>
      </c>
      <c r="G75" s="39"/>
      <c r="H75" s="39"/>
      <c r="I75" s="39">
        <v>0</v>
      </c>
      <c r="J75" s="39"/>
      <c r="K75" s="53"/>
    </row>
    <row r="76" spans="1:11" ht="12.75">
      <c r="A76" s="41"/>
      <c r="B76" s="42" t="s">
        <v>27</v>
      </c>
      <c r="C76" s="43"/>
      <c r="D76" s="44"/>
      <c r="E76" s="43"/>
      <c r="F76" s="43"/>
      <c r="G76" s="43"/>
      <c r="H76" s="43"/>
      <c r="I76" s="45">
        <v>0</v>
      </c>
      <c r="J76" s="43"/>
      <c r="K76" s="43"/>
    </row>
    <row r="77" spans="1:11" ht="12.75">
      <c r="A77" s="46"/>
      <c r="B77" s="46"/>
      <c r="C77" s="46"/>
      <c r="D77" s="47"/>
      <c r="E77" s="46"/>
      <c r="F77" s="46"/>
      <c r="G77" s="48"/>
      <c r="H77" s="46"/>
      <c r="I77" s="46"/>
      <c r="J77" s="49"/>
      <c r="K77" s="49"/>
    </row>
    <row r="78" spans="2:5" ht="12.75">
      <c r="B78" s="14" t="s">
        <v>6</v>
      </c>
      <c r="E78" s="15"/>
    </row>
    <row r="79" spans="2:5" ht="12.75">
      <c r="B79" s="24"/>
      <c r="E79" s="15"/>
    </row>
    <row r="80" spans="2:5" ht="63.75">
      <c r="B80" s="13" t="s">
        <v>78</v>
      </c>
      <c r="E80" s="15"/>
    </row>
    <row r="83" spans="1:11" ht="12.75">
      <c r="A83" s="25" t="s">
        <v>48</v>
      </c>
      <c r="B83" s="25"/>
      <c r="C83" s="97"/>
      <c r="D83" s="97"/>
      <c r="E83" s="96" t="s">
        <v>23</v>
      </c>
      <c r="F83" s="96" t="s">
        <v>24</v>
      </c>
      <c r="G83" s="96" t="s">
        <v>4</v>
      </c>
      <c r="H83" s="96" t="s">
        <v>25</v>
      </c>
      <c r="I83" s="96" t="s">
        <v>26</v>
      </c>
      <c r="J83" s="94" t="s">
        <v>28</v>
      </c>
      <c r="K83" s="95"/>
    </row>
    <row r="84" spans="1:11" ht="18">
      <c r="A84" s="26" t="s">
        <v>0</v>
      </c>
      <c r="B84" s="26" t="s">
        <v>1</v>
      </c>
      <c r="C84" s="27" t="s">
        <v>2</v>
      </c>
      <c r="D84" s="28" t="s">
        <v>3</v>
      </c>
      <c r="E84" s="89"/>
      <c r="F84" s="89"/>
      <c r="G84" s="89"/>
      <c r="H84" s="89"/>
      <c r="I84" s="89"/>
      <c r="J84" s="29" t="s">
        <v>29</v>
      </c>
      <c r="K84" s="29" t="s">
        <v>12</v>
      </c>
    </row>
    <row r="85" spans="1:11" ht="36">
      <c r="A85" s="30">
        <v>1</v>
      </c>
      <c r="B85" s="22" t="s">
        <v>49</v>
      </c>
      <c r="C85" s="58" t="s">
        <v>5</v>
      </c>
      <c r="D85" s="57">
        <v>400</v>
      </c>
      <c r="E85" s="31">
        <v>0</v>
      </c>
      <c r="F85" s="32">
        <f>E85*D85</f>
        <v>0</v>
      </c>
      <c r="G85" s="33">
        <v>0</v>
      </c>
      <c r="H85" s="32">
        <f>G85*F85</f>
        <v>0</v>
      </c>
      <c r="I85" s="34">
        <f>H85+F85</f>
        <v>0</v>
      </c>
      <c r="J85" s="35"/>
      <c r="K85" s="36"/>
    </row>
    <row r="86" spans="1:11" ht="24">
      <c r="A86" s="30">
        <v>2</v>
      </c>
      <c r="B86" s="23" t="s">
        <v>50</v>
      </c>
      <c r="C86" s="58" t="s">
        <v>5</v>
      </c>
      <c r="D86" s="57">
        <v>30</v>
      </c>
      <c r="E86" s="31">
        <v>0</v>
      </c>
      <c r="F86" s="32">
        <f>E86*D86</f>
        <v>0</v>
      </c>
      <c r="G86" s="33">
        <v>0</v>
      </c>
      <c r="H86" s="32">
        <f>G86*F86</f>
        <v>0</v>
      </c>
      <c r="I86" s="34">
        <f>H86+F86</f>
        <v>0</v>
      </c>
      <c r="J86" s="35"/>
      <c r="K86" s="36"/>
    </row>
    <row r="87" spans="1:11" ht="12.75">
      <c r="A87" s="50"/>
      <c r="B87" s="51"/>
      <c r="C87" s="52"/>
      <c r="D87" s="52"/>
      <c r="E87" s="38"/>
      <c r="F87" s="39">
        <f>SUM(F85:F86)</f>
        <v>0</v>
      </c>
      <c r="G87" s="39"/>
      <c r="H87" s="39"/>
      <c r="I87" s="39">
        <v>0</v>
      </c>
      <c r="J87" s="39"/>
      <c r="K87" s="53"/>
    </row>
    <row r="88" spans="1:11" ht="12.75">
      <c r="A88" s="41"/>
      <c r="B88" s="42" t="s">
        <v>27</v>
      </c>
      <c r="C88" s="43"/>
      <c r="D88" s="44"/>
      <c r="E88" s="43"/>
      <c r="F88" s="43"/>
      <c r="G88" s="43"/>
      <c r="H88" s="43"/>
      <c r="I88" s="45">
        <v>0</v>
      </c>
      <c r="J88" s="43"/>
      <c r="K88" s="43"/>
    </row>
    <row r="89" spans="1:11" ht="12.75">
      <c r="A89" s="46"/>
      <c r="B89" s="46"/>
      <c r="C89" s="46"/>
      <c r="D89" s="47"/>
      <c r="E89" s="46"/>
      <c r="F89" s="46"/>
      <c r="G89" s="48"/>
      <c r="H89" s="46"/>
      <c r="I89" s="46"/>
      <c r="J89" s="49"/>
      <c r="K89" s="49"/>
    </row>
    <row r="90" spans="2:5" ht="12.75">
      <c r="B90" s="14" t="s">
        <v>6</v>
      </c>
      <c r="E90" s="15"/>
    </row>
    <row r="91" spans="2:5" ht="12.75">
      <c r="B91" s="24"/>
      <c r="E91" s="15"/>
    </row>
    <row r="92" spans="2:5" ht="68.25" customHeight="1">
      <c r="B92" s="13" t="s">
        <v>79</v>
      </c>
      <c r="E92" s="15"/>
    </row>
    <row r="95" spans="1:11" ht="12.75">
      <c r="A95" s="25" t="s">
        <v>51</v>
      </c>
      <c r="B95" s="25"/>
      <c r="C95" s="97"/>
      <c r="D95" s="97"/>
      <c r="E95" s="96" t="s">
        <v>23</v>
      </c>
      <c r="F95" s="96" t="s">
        <v>24</v>
      </c>
      <c r="G95" s="96" t="s">
        <v>4</v>
      </c>
      <c r="H95" s="96" t="s">
        <v>25</v>
      </c>
      <c r="I95" s="96" t="s">
        <v>26</v>
      </c>
      <c r="J95" s="94" t="s">
        <v>28</v>
      </c>
      <c r="K95" s="95"/>
    </row>
    <row r="96" spans="1:11" ht="18">
      <c r="A96" s="26" t="s">
        <v>0</v>
      </c>
      <c r="B96" s="26" t="s">
        <v>1</v>
      </c>
      <c r="C96" s="27" t="s">
        <v>2</v>
      </c>
      <c r="D96" s="28" t="s">
        <v>3</v>
      </c>
      <c r="E96" s="89"/>
      <c r="F96" s="89"/>
      <c r="G96" s="89"/>
      <c r="H96" s="89"/>
      <c r="I96" s="89"/>
      <c r="J96" s="29" t="s">
        <v>29</v>
      </c>
      <c r="K96" s="29" t="s">
        <v>12</v>
      </c>
    </row>
    <row r="97" spans="1:11" ht="12.75">
      <c r="A97" s="30">
        <v>1</v>
      </c>
      <c r="B97" s="22" t="s">
        <v>52</v>
      </c>
      <c r="C97" s="58" t="s">
        <v>5</v>
      </c>
      <c r="D97" s="57">
        <v>45</v>
      </c>
      <c r="E97" s="31">
        <v>0</v>
      </c>
      <c r="F97" s="32">
        <f>E97*D97</f>
        <v>0</v>
      </c>
      <c r="G97" s="33">
        <v>0</v>
      </c>
      <c r="H97" s="32">
        <f>G97*F97</f>
        <v>0</v>
      </c>
      <c r="I97" s="34">
        <f>H97+F97</f>
        <v>0</v>
      </c>
      <c r="J97" s="35"/>
      <c r="K97" s="36"/>
    </row>
    <row r="98" spans="1:11" ht="12.75">
      <c r="A98" s="50"/>
      <c r="B98" s="51"/>
      <c r="C98" s="52"/>
      <c r="D98" s="52"/>
      <c r="E98" s="38"/>
      <c r="F98" s="39">
        <f>SUM(F97:F97)</f>
        <v>0</v>
      </c>
      <c r="G98" s="39"/>
      <c r="H98" s="39"/>
      <c r="I98" s="39">
        <v>0</v>
      </c>
      <c r="J98" s="39"/>
      <c r="K98" s="53"/>
    </row>
    <row r="99" spans="1:11" ht="12.75">
      <c r="A99" s="41"/>
      <c r="B99" s="42" t="s">
        <v>27</v>
      </c>
      <c r="C99" s="43"/>
      <c r="D99" s="44"/>
      <c r="E99" s="43"/>
      <c r="F99" s="43"/>
      <c r="G99" s="43"/>
      <c r="H99" s="43"/>
      <c r="I99" s="45">
        <v>0</v>
      </c>
      <c r="J99" s="43"/>
      <c r="K99" s="43"/>
    </row>
    <row r="100" spans="1:11" ht="12.75">
      <c r="A100" s="46"/>
      <c r="B100" s="46"/>
      <c r="C100" s="46"/>
      <c r="D100" s="47"/>
      <c r="E100" s="46"/>
      <c r="F100" s="46"/>
      <c r="G100" s="48"/>
      <c r="H100" s="46"/>
      <c r="I100" s="46"/>
      <c r="J100" s="49"/>
      <c r="K100" s="49"/>
    </row>
    <row r="101" spans="2:5" ht="12.75">
      <c r="B101" s="14" t="s">
        <v>6</v>
      </c>
      <c r="E101" s="15"/>
    </row>
    <row r="102" spans="2:5" ht="12.75">
      <c r="B102" s="24"/>
      <c r="E102" s="15"/>
    </row>
    <row r="103" spans="2:5" ht="65.25" customHeight="1">
      <c r="B103" s="13" t="s">
        <v>79</v>
      </c>
      <c r="E103" s="15"/>
    </row>
    <row r="107" spans="1:11" ht="12.75">
      <c r="A107" s="25" t="s">
        <v>53</v>
      </c>
      <c r="B107" s="25"/>
      <c r="C107" s="97"/>
      <c r="D107" s="97"/>
      <c r="E107" s="96" t="s">
        <v>23</v>
      </c>
      <c r="F107" s="96" t="s">
        <v>24</v>
      </c>
      <c r="G107" s="96" t="s">
        <v>4</v>
      </c>
      <c r="H107" s="96" t="s">
        <v>25</v>
      </c>
      <c r="I107" s="96" t="s">
        <v>26</v>
      </c>
      <c r="J107" s="94" t="s">
        <v>28</v>
      </c>
      <c r="K107" s="95"/>
    </row>
    <row r="108" spans="1:11" ht="18">
      <c r="A108" s="26" t="s">
        <v>0</v>
      </c>
      <c r="B108" s="26" t="s">
        <v>1</v>
      </c>
      <c r="C108" s="27" t="s">
        <v>2</v>
      </c>
      <c r="D108" s="28" t="s">
        <v>3</v>
      </c>
      <c r="E108" s="89"/>
      <c r="F108" s="89"/>
      <c r="G108" s="89"/>
      <c r="H108" s="89"/>
      <c r="I108" s="89"/>
      <c r="J108" s="29" t="s">
        <v>29</v>
      </c>
      <c r="K108" s="29" t="s">
        <v>12</v>
      </c>
    </row>
    <row r="109" spans="1:11" ht="12.75">
      <c r="A109" s="30">
        <v>1</v>
      </c>
      <c r="B109" s="22" t="s">
        <v>54</v>
      </c>
      <c r="C109" s="58" t="s">
        <v>5</v>
      </c>
      <c r="D109" s="57">
        <v>30</v>
      </c>
      <c r="E109" s="31">
        <v>0</v>
      </c>
      <c r="F109" s="32">
        <f>E109*D109</f>
        <v>0</v>
      </c>
      <c r="G109" s="33">
        <v>0</v>
      </c>
      <c r="H109" s="32">
        <f>G109*F109</f>
        <v>0</v>
      </c>
      <c r="I109" s="34">
        <f>H109+F109</f>
        <v>0</v>
      </c>
      <c r="J109" s="35"/>
      <c r="K109" s="36"/>
    </row>
    <row r="110" spans="1:11" ht="12.75">
      <c r="A110" s="50"/>
      <c r="B110" s="51"/>
      <c r="C110" s="52"/>
      <c r="D110" s="52"/>
      <c r="E110" s="38"/>
      <c r="F110" s="39">
        <f>SUM(F109:F109)</f>
        <v>0</v>
      </c>
      <c r="G110" s="39"/>
      <c r="H110" s="39"/>
      <c r="I110" s="39">
        <v>0</v>
      </c>
      <c r="J110" s="39"/>
      <c r="K110" s="53"/>
    </row>
    <row r="111" spans="1:11" ht="12.75">
      <c r="A111" s="41"/>
      <c r="B111" s="42" t="s">
        <v>27</v>
      </c>
      <c r="C111" s="43"/>
      <c r="D111" s="44"/>
      <c r="E111" s="43"/>
      <c r="F111" s="43"/>
      <c r="G111" s="43"/>
      <c r="H111" s="43"/>
      <c r="I111" s="45">
        <v>0</v>
      </c>
      <c r="J111" s="43"/>
      <c r="K111" s="43"/>
    </row>
    <row r="112" spans="1:11" ht="12.75">
      <c r="A112" s="46"/>
      <c r="B112" s="46"/>
      <c r="C112" s="46"/>
      <c r="D112" s="47"/>
      <c r="E112" s="46"/>
      <c r="F112" s="46"/>
      <c r="G112" s="48"/>
      <c r="H112" s="46"/>
      <c r="I112" s="46"/>
      <c r="J112" s="49"/>
      <c r="K112" s="49"/>
    </row>
    <row r="113" spans="2:5" ht="12.75">
      <c r="B113" s="14" t="s">
        <v>6</v>
      </c>
      <c r="E113" s="15"/>
    </row>
    <row r="114" spans="2:5" ht="12.75">
      <c r="B114" s="24"/>
      <c r="E114" s="15"/>
    </row>
    <row r="115" spans="2:5" ht="38.25">
      <c r="B115" s="13" t="s">
        <v>76</v>
      </c>
      <c r="E115" s="15"/>
    </row>
    <row r="119" spans="1:11" ht="12.75">
      <c r="A119" s="25" t="s">
        <v>55</v>
      </c>
      <c r="B119" s="25" t="s">
        <v>99</v>
      </c>
      <c r="C119" s="97"/>
      <c r="D119" s="97"/>
      <c r="E119" s="96" t="s">
        <v>23</v>
      </c>
      <c r="F119" s="96" t="s">
        <v>24</v>
      </c>
      <c r="G119" s="96" t="s">
        <v>4</v>
      </c>
      <c r="H119" s="96" t="s">
        <v>25</v>
      </c>
      <c r="I119" s="96" t="s">
        <v>26</v>
      </c>
      <c r="J119" s="94" t="s">
        <v>28</v>
      </c>
      <c r="K119" s="95"/>
    </row>
    <row r="120" spans="1:11" ht="18">
      <c r="A120" s="26" t="s">
        <v>0</v>
      </c>
      <c r="B120" s="26" t="s">
        <v>1</v>
      </c>
      <c r="C120" s="27" t="s">
        <v>2</v>
      </c>
      <c r="D120" s="28" t="s">
        <v>3</v>
      </c>
      <c r="E120" s="89"/>
      <c r="F120" s="89"/>
      <c r="G120" s="89"/>
      <c r="H120" s="89"/>
      <c r="I120" s="89"/>
      <c r="J120" s="29" t="s">
        <v>29</v>
      </c>
      <c r="K120" s="29" t="s">
        <v>12</v>
      </c>
    </row>
    <row r="121" spans="1:11" ht="36">
      <c r="A121" s="30">
        <v>1</v>
      </c>
      <c r="B121" s="22" t="s">
        <v>56</v>
      </c>
      <c r="C121" s="58" t="s">
        <v>5</v>
      </c>
      <c r="D121" s="57">
        <v>500</v>
      </c>
      <c r="E121" s="31">
        <v>0</v>
      </c>
      <c r="F121" s="32">
        <f>D121*E121</f>
        <v>0</v>
      </c>
      <c r="G121" s="33">
        <v>0</v>
      </c>
      <c r="H121" s="32">
        <f>G121*F121</f>
        <v>0</v>
      </c>
      <c r="I121" s="34">
        <f>H121+F121</f>
        <v>0</v>
      </c>
      <c r="J121" s="35"/>
      <c r="K121" s="36"/>
    </row>
    <row r="122" spans="1:11" ht="12.75">
      <c r="A122" s="50"/>
      <c r="B122" s="51"/>
      <c r="C122" s="52"/>
      <c r="D122" s="52"/>
      <c r="E122" s="38"/>
      <c r="F122" s="39">
        <f>SUM(F121:F121)</f>
        <v>0</v>
      </c>
      <c r="G122" s="39"/>
      <c r="H122" s="39"/>
      <c r="I122" s="39">
        <v>0</v>
      </c>
      <c r="J122" s="39"/>
      <c r="K122" s="53"/>
    </row>
    <row r="123" spans="1:11" ht="12.75">
      <c r="A123" s="41"/>
      <c r="B123" s="42" t="s">
        <v>27</v>
      </c>
      <c r="C123" s="43"/>
      <c r="D123" s="44"/>
      <c r="E123" s="43"/>
      <c r="F123" s="43"/>
      <c r="G123" s="43"/>
      <c r="H123" s="43"/>
      <c r="I123" s="45">
        <v>0</v>
      </c>
      <c r="J123" s="43"/>
      <c r="K123" s="43"/>
    </row>
    <row r="124" spans="1:11" ht="12.75">
      <c r="A124" s="46"/>
      <c r="B124" s="46"/>
      <c r="C124" s="46"/>
      <c r="D124" s="47"/>
      <c r="E124" s="46"/>
      <c r="F124" s="46"/>
      <c r="G124" s="48"/>
      <c r="H124" s="46"/>
      <c r="I124" s="47"/>
      <c r="J124" s="49"/>
      <c r="K124" s="49"/>
    </row>
    <row r="125" spans="2:5" ht="12.75">
      <c r="B125" s="14" t="s">
        <v>6</v>
      </c>
      <c r="E125" s="15"/>
    </row>
    <row r="126" spans="2:5" ht="12.75">
      <c r="B126" s="24"/>
      <c r="E126" s="15"/>
    </row>
    <row r="127" spans="2:5" ht="38.25">
      <c r="B127" s="13" t="s">
        <v>80</v>
      </c>
      <c r="E127" s="15"/>
    </row>
    <row r="131" spans="1:11" ht="12.75">
      <c r="A131" s="25" t="s">
        <v>57</v>
      </c>
      <c r="B131" s="25" t="s">
        <v>100</v>
      </c>
      <c r="C131" s="97"/>
      <c r="D131" s="97"/>
      <c r="E131" s="96" t="s">
        <v>23</v>
      </c>
      <c r="F131" s="96" t="s">
        <v>24</v>
      </c>
      <c r="G131" s="96" t="s">
        <v>4</v>
      </c>
      <c r="H131" s="96" t="s">
        <v>25</v>
      </c>
      <c r="I131" s="96" t="s">
        <v>26</v>
      </c>
      <c r="J131" s="94" t="s">
        <v>28</v>
      </c>
      <c r="K131" s="95"/>
    </row>
    <row r="132" spans="1:11" ht="18">
      <c r="A132" s="26" t="s">
        <v>0</v>
      </c>
      <c r="B132" s="26" t="s">
        <v>1</v>
      </c>
      <c r="C132" s="27" t="s">
        <v>2</v>
      </c>
      <c r="D132" s="28" t="s">
        <v>3</v>
      </c>
      <c r="E132" s="89"/>
      <c r="F132" s="89"/>
      <c r="G132" s="89"/>
      <c r="H132" s="89"/>
      <c r="I132" s="89"/>
      <c r="J132" s="29" t="s">
        <v>29</v>
      </c>
      <c r="K132" s="29" t="s">
        <v>12</v>
      </c>
    </row>
    <row r="133" spans="1:11" ht="38.25" customHeight="1">
      <c r="A133" s="62" t="s">
        <v>92</v>
      </c>
      <c r="B133" s="86" t="s">
        <v>58</v>
      </c>
      <c r="C133" s="63" t="s">
        <v>94</v>
      </c>
      <c r="D133" s="70">
        <v>16</v>
      </c>
      <c r="E133" s="71">
        <v>0</v>
      </c>
      <c r="F133" s="71">
        <v>0</v>
      </c>
      <c r="G133" s="71">
        <v>0</v>
      </c>
      <c r="H133" s="71">
        <v>0</v>
      </c>
      <c r="I133" s="71">
        <v>0</v>
      </c>
      <c r="J133" s="64"/>
      <c r="K133" s="64"/>
    </row>
    <row r="134" spans="1:11" ht="38.25" customHeight="1">
      <c r="A134" s="62" t="s">
        <v>96</v>
      </c>
      <c r="B134" s="86" t="s">
        <v>98</v>
      </c>
      <c r="C134" s="63" t="s">
        <v>97</v>
      </c>
      <c r="D134" s="57">
        <v>4</v>
      </c>
      <c r="E134" s="71">
        <v>0</v>
      </c>
      <c r="F134" s="71">
        <v>0</v>
      </c>
      <c r="G134" s="71">
        <v>0</v>
      </c>
      <c r="H134" s="71">
        <v>0</v>
      </c>
      <c r="I134" s="71">
        <v>0</v>
      </c>
      <c r="J134" s="64"/>
      <c r="K134" s="64"/>
    </row>
    <row r="135" spans="1:11" ht="36">
      <c r="A135" s="30">
        <v>3</v>
      </c>
      <c r="B135" s="86" t="s">
        <v>93</v>
      </c>
      <c r="C135" s="58" t="s">
        <v>5</v>
      </c>
      <c r="D135" s="57">
        <v>4</v>
      </c>
      <c r="E135" s="66">
        <v>0</v>
      </c>
      <c r="F135" s="67">
        <f>D135*E135</f>
        <v>0</v>
      </c>
      <c r="G135" s="68">
        <v>0</v>
      </c>
      <c r="H135" s="67">
        <f>G135*F135</f>
        <v>0</v>
      </c>
      <c r="I135" s="72">
        <f>H135+F135</f>
        <v>0</v>
      </c>
      <c r="J135" s="35"/>
      <c r="K135" s="36"/>
    </row>
    <row r="136" spans="1:11" ht="12.75">
      <c r="A136" s="50"/>
      <c r="B136" s="51"/>
      <c r="C136" s="52"/>
      <c r="D136" s="52"/>
      <c r="E136" s="38"/>
      <c r="F136" s="39">
        <f>SUM(F135:F135)</f>
        <v>0</v>
      </c>
      <c r="G136" s="39"/>
      <c r="H136" s="39"/>
      <c r="I136" s="39">
        <v>0</v>
      </c>
      <c r="J136" s="39"/>
      <c r="K136" s="53"/>
    </row>
    <row r="137" spans="1:11" ht="12.75">
      <c r="A137" s="41"/>
      <c r="B137" s="42" t="s">
        <v>27</v>
      </c>
      <c r="C137" s="43"/>
      <c r="D137" s="44"/>
      <c r="E137" s="43"/>
      <c r="F137" s="43"/>
      <c r="G137" s="43"/>
      <c r="H137" s="43"/>
      <c r="I137" s="45">
        <v>0</v>
      </c>
      <c r="J137" s="43"/>
      <c r="K137" s="43"/>
    </row>
    <row r="138" spans="1:11" ht="12.75">
      <c r="A138" s="46"/>
      <c r="B138" s="46"/>
      <c r="C138" s="46"/>
      <c r="D138" s="47"/>
      <c r="E138" s="46"/>
      <c r="F138" s="46"/>
      <c r="G138" s="48"/>
      <c r="H138" s="46"/>
      <c r="I138" s="46"/>
      <c r="J138" s="49"/>
      <c r="K138" s="49"/>
    </row>
    <row r="139" spans="2:5" ht="12.75">
      <c r="B139" s="14" t="s">
        <v>6</v>
      </c>
      <c r="E139" s="15"/>
    </row>
    <row r="140" spans="2:5" ht="12.75">
      <c r="B140" s="24"/>
      <c r="E140" s="15"/>
    </row>
    <row r="141" spans="2:5" ht="74.25" customHeight="1">
      <c r="B141" s="13" t="s">
        <v>79</v>
      </c>
      <c r="E141" s="15"/>
    </row>
    <row r="144" spans="1:11" ht="12.75">
      <c r="A144" s="25" t="s">
        <v>59</v>
      </c>
      <c r="B144" s="25" t="s">
        <v>101</v>
      </c>
      <c r="C144" s="97"/>
      <c r="D144" s="97"/>
      <c r="E144" s="96" t="s">
        <v>23</v>
      </c>
      <c r="F144" s="96" t="s">
        <v>24</v>
      </c>
      <c r="G144" s="96" t="s">
        <v>4</v>
      </c>
      <c r="H144" s="96" t="s">
        <v>25</v>
      </c>
      <c r="I144" s="96" t="s">
        <v>26</v>
      </c>
      <c r="J144" s="94" t="s">
        <v>28</v>
      </c>
      <c r="K144" s="95"/>
    </row>
    <row r="145" spans="1:11" ht="18">
      <c r="A145" s="26" t="s">
        <v>0</v>
      </c>
      <c r="B145" s="26" t="s">
        <v>1</v>
      </c>
      <c r="C145" s="27" t="s">
        <v>2</v>
      </c>
      <c r="D145" s="28" t="s">
        <v>3</v>
      </c>
      <c r="E145" s="89"/>
      <c r="F145" s="89"/>
      <c r="G145" s="89"/>
      <c r="H145" s="89"/>
      <c r="I145" s="89"/>
      <c r="J145" s="29" t="s">
        <v>29</v>
      </c>
      <c r="K145" s="29" t="s">
        <v>12</v>
      </c>
    </row>
    <row r="146" spans="1:11" ht="24">
      <c r="A146" s="30">
        <v>1</v>
      </c>
      <c r="B146" s="86" t="s">
        <v>60</v>
      </c>
      <c r="C146" s="58" t="s">
        <v>5</v>
      </c>
      <c r="D146" s="57">
        <v>4200</v>
      </c>
      <c r="E146" s="31">
        <v>0</v>
      </c>
      <c r="F146" s="32">
        <f>D146*E146</f>
        <v>0</v>
      </c>
      <c r="G146" s="33">
        <v>0</v>
      </c>
      <c r="H146" s="32">
        <f>G146*F146</f>
        <v>0</v>
      </c>
      <c r="I146" s="34">
        <f>H146+F146</f>
        <v>0</v>
      </c>
      <c r="J146" s="35"/>
      <c r="K146" s="36"/>
    </row>
    <row r="147" spans="1:11" ht="12.75">
      <c r="A147" s="50"/>
      <c r="B147" s="51"/>
      <c r="C147" s="52"/>
      <c r="D147" s="52"/>
      <c r="E147" s="38"/>
      <c r="F147" s="39">
        <f>SUM(F146:F146)</f>
        <v>0</v>
      </c>
      <c r="G147" s="39"/>
      <c r="H147" s="39"/>
      <c r="I147" s="39">
        <v>0</v>
      </c>
      <c r="J147" s="39"/>
      <c r="K147" s="53"/>
    </row>
    <row r="148" spans="1:11" ht="12.75">
      <c r="A148" s="41"/>
      <c r="B148" s="42" t="s">
        <v>27</v>
      </c>
      <c r="C148" s="43"/>
      <c r="D148" s="44"/>
      <c r="E148" s="43"/>
      <c r="F148" s="43"/>
      <c r="G148" s="43"/>
      <c r="H148" s="43"/>
      <c r="I148" s="45">
        <v>0</v>
      </c>
      <c r="J148" s="43"/>
      <c r="K148" s="43"/>
    </row>
    <row r="149" spans="1:11" ht="12.75">
      <c r="A149" s="46"/>
      <c r="B149" s="46"/>
      <c r="C149" s="46"/>
      <c r="D149" s="47"/>
      <c r="E149" s="46"/>
      <c r="F149" s="46"/>
      <c r="G149" s="48"/>
      <c r="H149" s="46"/>
      <c r="I149" s="46"/>
      <c r="J149" s="49"/>
      <c r="K149" s="49"/>
    </row>
    <row r="150" spans="2:5" ht="12.75">
      <c r="B150" s="14" t="s">
        <v>6</v>
      </c>
      <c r="E150" s="15"/>
    </row>
    <row r="151" spans="2:5" ht="12.75">
      <c r="B151" s="24"/>
      <c r="E151" s="15"/>
    </row>
    <row r="152" spans="2:5" ht="36.75" customHeight="1">
      <c r="B152" s="13" t="s">
        <v>80</v>
      </c>
      <c r="E152" s="15"/>
    </row>
    <row r="156" spans="1:11" ht="12.75">
      <c r="A156" s="25" t="s">
        <v>61</v>
      </c>
      <c r="B156" s="25" t="s">
        <v>102</v>
      </c>
      <c r="C156" s="97"/>
      <c r="D156" s="97"/>
      <c r="E156" s="96" t="s">
        <v>23</v>
      </c>
      <c r="F156" s="96" t="s">
        <v>24</v>
      </c>
      <c r="G156" s="96" t="s">
        <v>4</v>
      </c>
      <c r="H156" s="96" t="s">
        <v>25</v>
      </c>
      <c r="I156" s="96" t="s">
        <v>26</v>
      </c>
      <c r="J156" s="94" t="s">
        <v>28</v>
      </c>
      <c r="K156" s="95"/>
    </row>
    <row r="157" spans="1:11" ht="18">
      <c r="A157" s="26" t="s">
        <v>0</v>
      </c>
      <c r="B157" s="26" t="s">
        <v>1</v>
      </c>
      <c r="C157" s="27" t="s">
        <v>2</v>
      </c>
      <c r="D157" s="28" t="s">
        <v>3</v>
      </c>
      <c r="E157" s="89"/>
      <c r="F157" s="89"/>
      <c r="G157" s="89"/>
      <c r="H157" s="89"/>
      <c r="I157" s="89"/>
      <c r="J157" s="29" t="s">
        <v>29</v>
      </c>
      <c r="K157" s="29" t="s">
        <v>12</v>
      </c>
    </row>
    <row r="158" spans="1:11" ht="12.75">
      <c r="A158" s="30">
        <v>1</v>
      </c>
      <c r="B158" s="22" t="s">
        <v>62</v>
      </c>
      <c r="C158" s="58" t="s">
        <v>5</v>
      </c>
      <c r="D158" s="57">
        <v>120</v>
      </c>
      <c r="E158" s="31">
        <v>0</v>
      </c>
      <c r="F158" s="32">
        <f>D158*E158</f>
        <v>0</v>
      </c>
      <c r="G158" s="33">
        <v>0</v>
      </c>
      <c r="H158" s="32">
        <f>G158*F158</f>
        <v>0</v>
      </c>
      <c r="I158" s="34">
        <f>H158+F158</f>
        <v>0</v>
      </c>
      <c r="J158" s="35"/>
      <c r="K158" s="36"/>
    </row>
    <row r="159" spans="1:11" ht="12.75">
      <c r="A159" s="50"/>
      <c r="B159" s="51"/>
      <c r="C159" s="52"/>
      <c r="D159" s="52"/>
      <c r="E159" s="38"/>
      <c r="F159" s="39">
        <f>SUM(F158:F158)</f>
        <v>0</v>
      </c>
      <c r="G159" s="39"/>
      <c r="H159" s="39"/>
      <c r="I159" s="39">
        <v>0</v>
      </c>
      <c r="J159" s="39"/>
      <c r="K159" s="53"/>
    </row>
    <row r="160" spans="1:11" ht="12.75">
      <c r="A160" s="41"/>
      <c r="B160" s="42" t="s">
        <v>27</v>
      </c>
      <c r="C160" s="43"/>
      <c r="D160" s="44"/>
      <c r="E160" s="43"/>
      <c r="F160" s="43"/>
      <c r="G160" s="43"/>
      <c r="H160" s="43"/>
      <c r="I160" s="45">
        <v>0</v>
      </c>
      <c r="J160" s="43"/>
      <c r="K160" s="43"/>
    </row>
    <row r="161" spans="1:11" ht="12.75">
      <c r="A161" s="46"/>
      <c r="B161" s="46"/>
      <c r="C161" s="46"/>
      <c r="D161" s="47"/>
      <c r="E161" s="46"/>
      <c r="F161" s="46"/>
      <c r="G161" s="48"/>
      <c r="H161" s="46"/>
      <c r="I161" s="46"/>
      <c r="J161" s="49"/>
      <c r="K161" s="49"/>
    </row>
    <row r="162" ht="12.75">
      <c r="B162" s="14" t="s">
        <v>6</v>
      </c>
    </row>
    <row r="163" ht="12.75">
      <c r="B163" s="24"/>
    </row>
    <row r="164" ht="38.25">
      <c r="B164" s="13" t="s">
        <v>80</v>
      </c>
    </row>
    <row r="167" spans="1:11" ht="12.75">
      <c r="A167" s="25" t="s">
        <v>63</v>
      </c>
      <c r="B167" s="74" t="s">
        <v>103</v>
      </c>
      <c r="C167" s="98"/>
      <c r="D167" s="98"/>
      <c r="E167" s="96" t="s">
        <v>23</v>
      </c>
      <c r="F167" s="96" t="s">
        <v>24</v>
      </c>
      <c r="G167" s="96" t="s">
        <v>4</v>
      </c>
      <c r="H167" s="96" t="s">
        <v>25</v>
      </c>
      <c r="I167" s="96" t="s">
        <v>26</v>
      </c>
      <c r="J167" s="94" t="s">
        <v>28</v>
      </c>
      <c r="K167" s="95"/>
    </row>
    <row r="168" spans="1:11" ht="18">
      <c r="A168" s="26" t="s">
        <v>0</v>
      </c>
      <c r="B168" s="75" t="s">
        <v>1</v>
      </c>
      <c r="C168" s="76" t="s">
        <v>2</v>
      </c>
      <c r="D168" s="77" t="s">
        <v>3</v>
      </c>
      <c r="E168" s="89"/>
      <c r="F168" s="89"/>
      <c r="G168" s="89"/>
      <c r="H168" s="89"/>
      <c r="I168" s="89"/>
      <c r="J168" s="29" t="s">
        <v>29</v>
      </c>
      <c r="K168" s="29" t="s">
        <v>12</v>
      </c>
    </row>
    <row r="169" spans="1:12" ht="48">
      <c r="A169" s="30">
        <v>1</v>
      </c>
      <c r="B169" s="22" t="s">
        <v>64</v>
      </c>
      <c r="C169" s="58" t="s">
        <v>5</v>
      </c>
      <c r="D169" s="57">
        <v>300</v>
      </c>
      <c r="E169" s="31">
        <v>0</v>
      </c>
      <c r="F169" s="32">
        <f>D169*E169</f>
        <v>0</v>
      </c>
      <c r="G169" s="33">
        <v>0</v>
      </c>
      <c r="H169" s="32">
        <f>G169*F169</f>
        <v>0</v>
      </c>
      <c r="I169" s="34">
        <f>H169+F169</f>
        <v>0</v>
      </c>
      <c r="J169" s="35"/>
      <c r="K169" s="36"/>
      <c r="L169" s="60"/>
    </row>
    <row r="170" spans="1:11" ht="12.75">
      <c r="A170" s="50"/>
      <c r="B170" s="51"/>
      <c r="C170" s="52"/>
      <c r="D170" s="52"/>
      <c r="E170" s="38"/>
      <c r="F170" s="39">
        <f>SUM(F169:F169)</f>
        <v>0</v>
      </c>
      <c r="G170" s="39"/>
      <c r="H170" s="39"/>
      <c r="I170" s="39">
        <v>0</v>
      </c>
      <c r="J170" s="39"/>
      <c r="K170" s="53"/>
    </row>
    <row r="171" spans="1:11" ht="12.75">
      <c r="A171" s="41"/>
      <c r="B171" s="42" t="s">
        <v>27</v>
      </c>
      <c r="C171" s="43"/>
      <c r="D171" s="44"/>
      <c r="E171" s="43"/>
      <c r="F171" s="43"/>
      <c r="G171" s="43"/>
      <c r="H171" s="43"/>
      <c r="I171" s="45">
        <v>0</v>
      </c>
      <c r="J171" s="43"/>
      <c r="K171" s="43"/>
    </row>
    <row r="172" spans="1:11" ht="12.75">
      <c r="A172" s="46"/>
      <c r="B172" s="46"/>
      <c r="C172" s="46"/>
      <c r="D172" s="47"/>
      <c r="E172" s="46"/>
      <c r="F172" s="46"/>
      <c r="G172" s="48"/>
      <c r="H172" s="46"/>
      <c r="I172" s="46"/>
      <c r="J172" s="49"/>
      <c r="K172" s="49"/>
    </row>
    <row r="173" ht="12.75">
      <c r="B173" s="14" t="s">
        <v>6</v>
      </c>
    </row>
    <row r="174" ht="12.75">
      <c r="B174" s="24"/>
    </row>
    <row r="175" ht="63.75">
      <c r="B175" s="59" t="s">
        <v>81</v>
      </c>
    </row>
    <row r="179" spans="1:11" ht="12.75">
      <c r="A179" s="25" t="s">
        <v>65</v>
      </c>
      <c r="B179" s="25" t="s">
        <v>104</v>
      </c>
      <c r="C179" s="97"/>
      <c r="D179" s="97"/>
      <c r="E179" s="96" t="s">
        <v>23</v>
      </c>
      <c r="F179" s="96" t="s">
        <v>24</v>
      </c>
      <c r="G179" s="96" t="s">
        <v>4</v>
      </c>
      <c r="H179" s="96" t="s">
        <v>25</v>
      </c>
      <c r="I179" s="96" t="s">
        <v>26</v>
      </c>
      <c r="J179" s="94" t="s">
        <v>28</v>
      </c>
      <c r="K179" s="95"/>
    </row>
    <row r="180" spans="1:11" ht="18">
      <c r="A180" s="26" t="s">
        <v>0</v>
      </c>
      <c r="B180" s="26" t="s">
        <v>1</v>
      </c>
      <c r="C180" s="27" t="s">
        <v>2</v>
      </c>
      <c r="D180" s="28" t="s">
        <v>3</v>
      </c>
      <c r="E180" s="89"/>
      <c r="F180" s="89"/>
      <c r="G180" s="89"/>
      <c r="H180" s="89"/>
      <c r="I180" s="89"/>
      <c r="J180" s="29" t="s">
        <v>29</v>
      </c>
      <c r="K180" s="29" t="s">
        <v>12</v>
      </c>
    </row>
    <row r="181" spans="1:11" ht="24">
      <c r="A181" s="30">
        <v>1</v>
      </c>
      <c r="B181" s="23" t="s">
        <v>85</v>
      </c>
      <c r="C181" s="58" t="s">
        <v>5</v>
      </c>
      <c r="D181" s="57">
        <v>64</v>
      </c>
      <c r="E181" s="31">
        <v>0</v>
      </c>
      <c r="F181" s="32">
        <f>D181*E181</f>
        <v>0</v>
      </c>
      <c r="G181" s="33">
        <v>0</v>
      </c>
      <c r="H181" s="32">
        <f>G181*F181</f>
        <v>0</v>
      </c>
      <c r="I181" s="34">
        <f>H181+F181</f>
        <v>0</v>
      </c>
      <c r="J181" s="35"/>
      <c r="K181" s="36"/>
    </row>
    <row r="182" spans="1:11" ht="12.75">
      <c r="A182" s="50"/>
      <c r="B182" s="51"/>
      <c r="C182" s="52"/>
      <c r="D182" s="52"/>
      <c r="E182" s="38"/>
      <c r="F182" s="39">
        <f>SUM(F181:F181)</f>
        <v>0</v>
      </c>
      <c r="G182" s="39"/>
      <c r="H182" s="39"/>
      <c r="I182" s="39">
        <v>0</v>
      </c>
      <c r="J182" s="39"/>
      <c r="K182" s="53"/>
    </row>
    <row r="183" spans="1:11" ht="12.75">
      <c r="A183" s="41"/>
      <c r="B183" s="42" t="s">
        <v>27</v>
      </c>
      <c r="C183" s="43"/>
      <c r="D183" s="44"/>
      <c r="E183" s="43"/>
      <c r="F183" s="43"/>
      <c r="G183" s="43"/>
      <c r="H183" s="43"/>
      <c r="I183" s="45">
        <v>0</v>
      </c>
      <c r="J183" s="43"/>
      <c r="K183" s="43"/>
    </row>
    <row r="185" ht="12.75">
      <c r="B185" s="14" t="s">
        <v>6</v>
      </c>
    </row>
    <row r="186" ht="12.75">
      <c r="B186" s="24"/>
    </row>
    <row r="187" ht="63.75">
      <c r="B187" s="59" t="s">
        <v>82</v>
      </c>
    </row>
    <row r="190" spans="1:11" ht="12.75">
      <c r="A190" s="25" t="s">
        <v>66</v>
      </c>
      <c r="B190" s="25" t="s">
        <v>105</v>
      </c>
      <c r="C190" s="97"/>
      <c r="D190" s="97"/>
      <c r="E190" s="96" t="s">
        <v>23</v>
      </c>
      <c r="F190" s="96" t="s">
        <v>24</v>
      </c>
      <c r="G190" s="96" t="s">
        <v>4</v>
      </c>
      <c r="H190" s="96" t="s">
        <v>25</v>
      </c>
      <c r="I190" s="96" t="s">
        <v>26</v>
      </c>
      <c r="J190" s="94" t="s">
        <v>28</v>
      </c>
      <c r="K190" s="95"/>
    </row>
    <row r="191" spans="1:11" ht="18">
      <c r="A191" s="26" t="s">
        <v>0</v>
      </c>
      <c r="B191" s="26" t="s">
        <v>1</v>
      </c>
      <c r="C191" s="27" t="s">
        <v>2</v>
      </c>
      <c r="D191" s="28" t="s">
        <v>3</v>
      </c>
      <c r="E191" s="89"/>
      <c r="F191" s="89"/>
      <c r="G191" s="89"/>
      <c r="H191" s="89"/>
      <c r="I191" s="89"/>
      <c r="J191" s="29" t="s">
        <v>29</v>
      </c>
      <c r="K191" s="29" t="s">
        <v>12</v>
      </c>
    </row>
    <row r="192" spans="1:11" ht="72">
      <c r="A192" s="30">
        <v>1</v>
      </c>
      <c r="B192" s="23" t="s">
        <v>95</v>
      </c>
      <c r="C192" s="58" t="s">
        <v>5</v>
      </c>
      <c r="D192" s="57">
        <v>10</v>
      </c>
      <c r="E192" s="31">
        <v>0</v>
      </c>
      <c r="F192" s="32">
        <f>D192*E192</f>
        <v>0</v>
      </c>
      <c r="G192" s="33">
        <v>0</v>
      </c>
      <c r="H192" s="32">
        <f>G192*F192</f>
        <v>0</v>
      </c>
      <c r="I192" s="34">
        <f>H192+F192</f>
        <v>0</v>
      </c>
      <c r="J192" s="35"/>
      <c r="K192" s="36"/>
    </row>
    <row r="193" spans="1:11" ht="12.75">
      <c r="A193" s="50"/>
      <c r="B193" s="51"/>
      <c r="C193" s="52"/>
      <c r="D193" s="52"/>
      <c r="E193" s="38"/>
      <c r="F193" s="39">
        <f>SUM(F192:F192)</f>
        <v>0</v>
      </c>
      <c r="G193" s="39"/>
      <c r="H193" s="39"/>
      <c r="I193" s="39">
        <v>0</v>
      </c>
      <c r="J193" s="39"/>
      <c r="K193" s="53"/>
    </row>
    <row r="194" spans="1:11" ht="12.75">
      <c r="A194" s="41"/>
      <c r="B194" s="42" t="s">
        <v>27</v>
      </c>
      <c r="C194" s="43"/>
      <c r="D194" s="44"/>
      <c r="E194" s="43"/>
      <c r="F194" s="43"/>
      <c r="G194" s="43"/>
      <c r="H194" s="43"/>
      <c r="I194" s="45">
        <v>0</v>
      </c>
      <c r="J194" s="43"/>
      <c r="K194" s="43"/>
    </row>
    <row r="196" ht="12.75">
      <c r="B196" s="14" t="s">
        <v>6</v>
      </c>
    </row>
    <row r="197" ht="12.75">
      <c r="B197" s="24"/>
    </row>
    <row r="198" ht="63.75">
      <c r="B198" s="59" t="s">
        <v>83</v>
      </c>
    </row>
    <row r="201" spans="1:11" ht="12.75">
      <c r="A201" s="25" t="s">
        <v>68</v>
      </c>
      <c r="B201" s="25" t="s">
        <v>106</v>
      </c>
      <c r="C201" s="97"/>
      <c r="D201" s="97"/>
      <c r="E201" s="96" t="s">
        <v>23</v>
      </c>
      <c r="F201" s="96" t="s">
        <v>24</v>
      </c>
      <c r="G201" s="96" t="s">
        <v>4</v>
      </c>
      <c r="H201" s="96" t="s">
        <v>25</v>
      </c>
      <c r="I201" s="96" t="s">
        <v>26</v>
      </c>
      <c r="J201" s="94" t="s">
        <v>28</v>
      </c>
      <c r="K201" s="95"/>
    </row>
    <row r="202" spans="1:11" ht="18">
      <c r="A202" s="26" t="s">
        <v>0</v>
      </c>
      <c r="B202" s="26" t="s">
        <v>1</v>
      </c>
      <c r="C202" s="27" t="s">
        <v>2</v>
      </c>
      <c r="D202" s="28" t="s">
        <v>3</v>
      </c>
      <c r="E202" s="89"/>
      <c r="F202" s="89"/>
      <c r="G202" s="89"/>
      <c r="H202" s="89"/>
      <c r="I202" s="89"/>
      <c r="J202" s="29" t="s">
        <v>29</v>
      </c>
      <c r="K202" s="29" t="s">
        <v>12</v>
      </c>
    </row>
    <row r="203" spans="1:11" ht="12.75">
      <c r="A203" s="30">
        <v>1</v>
      </c>
      <c r="B203" s="23" t="s">
        <v>67</v>
      </c>
      <c r="C203" s="58" t="s">
        <v>5</v>
      </c>
      <c r="D203" s="56">
        <v>4775</v>
      </c>
      <c r="E203" s="31">
        <v>0</v>
      </c>
      <c r="F203" s="32">
        <f>D203*E203</f>
        <v>0</v>
      </c>
      <c r="G203" s="33">
        <v>0</v>
      </c>
      <c r="H203" s="32">
        <f>G203*F203</f>
        <v>0</v>
      </c>
      <c r="I203" s="34">
        <f>H203+F203</f>
        <v>0</v>
      </c>
      <c r="J203" s="35"/>
      <c r="K203" s="36"/>
    </row>
    <row r="204" spans="1:11" ht="12.75">
      <c r="A204" s="50"/>
      <c r="B204" s="51"/>
      <c r="C204" s="52"/>
      <c r="D204" s="52"/>
      <c r="E204" s="38"/>
      <c r="F204" s="39">
        <f>SUM(F203:F203)</f>
        <v>0</v>
      </c>
      <c r="G204" s="39"/>
      <c r="H204" s="39"/>
      <c r="I204" s="39">
        <v>0</v>
      </c>
      <c r="J204" s="39"/>
      <c r="K204" s="53"/>
    </row>
    <row r="205" spans="1:11" ht="12.75">
      <c r="A205" s="41"/>
      <c r="B205" s="42" t="s">
        <v>27</v>
      </c>
      <c r="C205" s="43"/>
      <c r="D205" s="44"/>
      <c r="E205" s="43"/>
      <c r="F205" s="43"/>
      <c r="G205" s="43"/>
      <c r="H205" s="43"/>
      <c r="I205" s="45">
        <v>0</v>
      </c>
      <c r="J205" s="43"/>
      <c r="K205" s="43"/>
    </row>
    <row r="207" ht="12.75">
      <c r="B207" s="14" t="s">
        <v>6</v>
      </c>
    </row>
    <row r="208" ht="12.75">
      <c r="B208" s="24"/>
    </row>
    <row r="209" ht="38.25">
      <c r="B209" s="13" t="s">
        <v>80</v>
      </c>
    </row>
    <row r="212" spans="1:11" ht="12.75">
      <c r="A212" s="25" t="s">
        <v>70</v>
      </c>
      <c r="B212" s="25" t="s">
        <v>107</v>
      </c>
      <c r="C212" s="97"/>
      <c r="D212" s="97"/>
      <c r="E212" s="96" t="s">
        <v>23</v>
      </c>
      <c r="F212" s="96" t="s">
        <v>24</v>
      </c>
      <c r="G212" s="96" t="s">
        <v>4</v>
      </c>
      <c r="H212" s="96" t="s">
        <v>25</v>
      </c>
      <c r="I212" s="96" t="s">
        <v>26</v>
      </c>
      <c r="J212" s="94" t="s">
        <v>28</v>
      </c>
      <c r="K212" s="95"/>
    </row>
    <row r="213" spans="1:11" ht="18">
      <c r="A213" s="26" t="s">
        <v>0</v>
      </c>
      <c r="B213" s="26" t="s">
        <v>1</v>
      </c>
      <c r="C213" s="27" t="s">
        <v>2</v>
      </c>
      <c r="D213" s="28" t="s">
        <v>3</v>
      </c>
      <c r="E213" s="89"/>
      <c r="F213" s="89"/>
      <c r="G213" s="89"/>
      <c r="H213" s="89"/>
      <c r="I213" s="89"/>
      <c r="J213" s="29" t="s">
        <v>29</v>
      </c>
      <c r="K213" s="29" t="s">
        <v>12</v>
      </c>
    </row>
    <row r="214" spans="1:11" ht="18.75" customHeight="1">
      <c r="A214" s="30">
        <v>1</v>
      </c>
      <c r="B214" s="23" t="s">
        <v>69</v>
      </c>
      <c r="C214" s="58" t="s">
        <v>5</v>
      </c>
      <c r="D214" s="57">
        <v>2150</v>
      </c>
      <c r="E214" s="31">
        <v>0</v>
      </c>
      <c r="F214" s="32">
        <f>D214*E214</f>
        <v>0</v>
      </c>
      <c r="G214" s="33">
        <v>0</v>
      </c>
      <c r="H214" s="32">
        <f>G214*F214</f>
        <v>0</v>
      </c>
      <c r="I214" s="34">
        <f>H214+F214</f>
        <v>0</v>
      </c>
      <c r="J214" s="35"/>
      <c r="K214" s="36"/>
    </row>
    <row r="215" spans="1:11" ht="12.75">
      <c r="A215" s="50"/>
      <c r="B215" s="51"/>
      <c r="C215" s="52"/>
      <c r="D215" s="52"/>
      <c r="E215" s="38"/>
      <c r="F215" s="39">
        <f>SUM(F214:F214)</f>
        <v>0</v>
      </c>
      <c r="G215" s="39"/>
      <c r="H215" s="39"/>
      <c r="I215" s="39">
        <v>0</v>
      </c>
      <c r="J215" s="39"/>
      <c r="K215" s="53"/>
    </row>
    <row r="216" spans="1:11" ht="12.75">
      <c r="A216" s="41"/>
      <c r="B216" s="42" t="s">
        <v>27</v>
      </c>
      <c r="C216" s="43"/>
      <c r="D216" s="44"/>
      <c r="E216" s="43"/>
      <c r="F216" s="43"/>
      <c r="G216" s="43"/>
      <c r="H216" s="43"/>
      <c r="I216" s="45">
        <v>0</v>
      </c>
      <c r="J216" s="43"/>
      <c r="K216" s="43"/>
    </row>
    <row r="218" ht="12.75">
      <c r="B218" s="14" t="s">
        <v>6</v>
      </c>
    </row>
    <row r="219" ht="12.75">
      <c r="B219" s="24"/>
    </row>
    <row r="220" ht="38.25">
      <c r="B220" s="13" t="s">
        <v>76</v>
      </c>
    </row>
    <row r="223" spans="1:11" ht="12.75">
      <c r="A223" s="25" t="s">
        <v>71</v>
      </c>
      <c r="B223" s="25" t="s">
        <v>108</v>
      </c>
      <c r="C223" s="97"/>
      <c r="D223" s="97"/>
      <c r="E223" s="96" t="s">
        <v>23</v>
      </c>
      <c r="F223" s="96" t="s">
        <v>24</v>
      </c>
      <c r="G223" s="96" t="s">
        <v>4</v>
      </c>
      <c r="H223" s="96" t="s">
        <v>25</v>
      </c>
      <c r="I223" s="96" t="s">
        <v>26</v>
      </c>
      <c r="J223" s="94" t="s">
        <v>28</v>
      </c>
      <c r="K223" s="95"/>
    </row>
    <row r="224" spans="1:11" ht="18">
      <c r="A224" s="26" t="s">
        <v>0</v>
      </c>
      <c r="B224" s="26" t="s">
        <v>1</v>
      </c>
      <c r="C224" s="27" t="s">
        <v>2</v>
      </c>
      <c r="D224" s="28" t="s">
        <v>3</v>
      </c>
      <c r="E224" s="89"/>
      <c r="F224" s="89"/>
      <c r="G224" s="89"/>
      <c r="H224" s="89"/>
      <c r="I224" s="89"/>
      <c r="J224" s="29" t="s">
        <v>29</v>
      </c>
      <c r="K224" s="29" t="s">
        <v>12</v>
      </c>
    </row>
    <row r="225" spans="1:11" ht="12.75">
      <c r="A225" s="30">
        <v>1</v>
      </c>
      <c r="B225" s="23" t="s">
        <v>116</v>
      </c>
      <c r="C225" s="58" t="s">
        <v>5</v>
      </c>
      <c r="D225" s="57">
        <v>3100</v>
      </c>
      <c r="E225" s="31">
        <v>0</v>
      </c>
      <c r="F225" s="32">
        <f>D225*E225</f>
        <v>0</v>
      </c>
      <c r="G225" s="33">
        <v>0</v>
      </c>
      <c r="H225" s="32">
        <f>G225*F225</f>
        <v>0</v>
      </c>
      <c r="I225" s="34">
        <f>H225+F225</f>
        <v>0</v>
      </c>
      <c r="J225" s="35"/>
      <c r="K225" s="36"/>
    </row>
    <row r="226" spans="1:11" ht="12.75">
      <c r="A226" s="50"/>
      <c r="B226" s="51"/>
      <c r="C226" s="52"/>
      <c r="D226" s="52"/>
      <c r="E226" s="38"/>
      <c r="F226" s="39">
        <f>SUM(F225:F225)</f>
        <v>0</v>
      </c>
      <c r="G226" s="39"/>
      <c r="H226" s="39"/>
      <c r="I226" s="39">
        <v>0</v>
      </c>
      <c r="J226" s="39"/>
      <c r="K226" s="53"/>
    </row>
    <row r="227" spans="1:11" ht="12.75">
      <c r="A227" s="41"/>
      <c r="B227" s="42" t="s">
        <v>27</v>
      </c>
      <c r="C227" s="43"/>
      <c r="D227" s="44"/>
      <c r="E227" s="43"/>
      <c r="F227" s="43"/>
      <c r="G227" s="43"/>
      <c r="H227" s="43"/>
      <c r="I227" s="45">
        <v>0</v>
      </c>
      <c r="J227" s="43"/>
      <c r="K227" s="43"/>
    </row>
    <row r="229" ht="12.75">
      <c r="B229" s="14" t="s">
        <v>6</v>
      </c>
    </row>
    <row r="230" ht="12.75">
      <c r="B230" s="24"/>
    </row>
    <row r="231" ht="38.25">
      <c r="B231" s="13" t="s">
        <v>76</v>
      </c>
    </row>
    <row r="234" spans="1:11" ht="12.75">
      <c r="A234" s="25" t="s">
        <v>73</v>
      </c>
      <c r="B234" s="25" t="s">
        <v>109</v>
      </c>
      <c r="C234" s="97"/>
      <c r="D234" s="97"/>
      <c r="E234" s="96" t="s">
        <v>23</v>
      </c>
      <c r="F234" s="96" t="s">
        <v>24</v>
      </c>
      <c r="G234" s="96" t="s">
        <v>4</v>
      </c>
      <c r="H234" s="96" t="s">
        <v>25</v>
      </c>
      <c r="I234" s="96" t="s">
        <v>26</v>
      </c>
      <c r="J234" s="94" t="s">
        <v>28</v>
      </c>
      <c r="K234" s="95"/>
    </row>
    <row r="235" spans="1:11" ht="18">
      <c r="A235" s="26" t="s">
        <v>0</v>
      </c>
      <c r="B235" s="26" t="s">
        <v>1</v>
      </c>
      <c r="C235" s="27" t="s">
        <v>2</v>
      </c>
      <c r="D235" s="28" t="s">
        <v>3</v>
      </c>
      <c r="E235" s="89"/>
      <c r="F235" s="89"/>
      <c r="G235" s="89"/>
      <c r="H235" s="89"/>
      <c r="I235" s="89"/>
      <c r="J235" s="29" t="s">
        <v>29</v>
      </c>
      <c r="K235" s="29" t="s">
        <v>12</v>
      </c>
    </row>
    <row r="236" spans="1:11" ht="24">
      <c r="A236" s="30">
        <v>1</v>
      </c>
      <c r="B236" s="23" t="s">
        <v>72</v>
      </c>
      <c r="C236" s="58" t="s">
        <v>5</v>
      </c>
      <c r="D236" s="57">
        <v>1070</v>
      </c>
      <c r="E236" s="31">
        <v>0</v>
      </c>
      <c r="F236" s="32">
        <f>D236*E236</f>
        <v>0</v>
      </c>
      <c r="G236" s="33">
        <v>0</v>
      </c>
      <c r="H236" s="32">
        <f>G236*F236</f>
        <v>0</v>
      </c>
      <c r="I236" s="34">
        <f>H236+F236</f>
        <v>0</v>
      </c>
      <c r="J236" s="35"/>
      <c r="K236" s="36"/>
    </row>
    <row r="237" spans="1:11" ht="12.75">
      <c r="A237" s="50"/>
      <c r="B237" s="51"/>
      <c r="C237" s="52"/>
      <c r="D237" s="52"/>
      <c r="E237" s="38"/>
      <c r="F237" s="39">
        <f>SUM(F236:F236)</f>
        <v>0</v>
      </c>
      <c r="G237" s="39"/>
      <c r="H237" s="39"/>
      <c r="I237" s="39">
        <v>0</v>
      </c>
      <c r="J237" s="39"/>
      <c r="K237" s="53"/>
    </row>
    <row r="238" spans="1:11" ht="12.75">
      <c r="A238" s="41"/>
      <c r="B238" s="42" t="s">
        <v>27</v>
      </c>
      <c r="C238" s="43"/>
      <c r="D238" s="44"/>
      <c r="E238" s="43"/>
      <c r="F238" s="43"/>
      <c r="G238" s="43"/>
      <c r="H238" s="43"/>
      <c r="I238" s="45">
        <v>0</v>
      </c>
      <c r="J238" s="43"/>
      <c r="K238" s="43"/>
    </row>
    <row r="240" ht="12.75">
      <c r="B240" s="14" t="s">
        <v>6</v>
      </c>
    </row>
    <row r="241" ht="12.75">
      <c r="B241" s="24"/>
    </row>
    <row r="242" ht="38.25">
      <c r="B242" s="13" t="s">
        <v>80</v>
      </c>
    </row>
    <row r="246" spans="1:11" ht="12.75" customHeight="1">
      <c r="A246" s="25" t="s">
        <v>75</v>
      </c>
      <c r="B246" s="25" t="s">
        <v>110</v>
      </c>
      <c r="C246" s="90"/>
      <c r="D246" s="91"/>
      <c r="E246" s="88" t="s">
        <v>23</v>
      </c>
      <c r="F246" s="88" t="s">
        <v>24</v>
      </c>
      <c r="G246" s="88" t="s">
        <v>4</v>
      </c>
      <c r="H246" s="88" t="s">
        <v>25</v>
      </c>
      <c r="I246" s="88" t="s">
        <v>26</v>
      </c>
      <c r="J246" s="92" t="s">
        <v>28</v>
      </c>
      <c r="K246" s="93"/>
    </row>
    <row r="247" spans="1:11" ht="18">
      <c r="A247" s="26" t="s">
        <v>0</v>
      </c>
      <c r="B247" s="26" t="s">
        <v>1</v>
      </c>
      <c r="C247" s="27" t="s">
        <v>2</v>
      </c>
      <c r="D247" s="28" t="s">
        <v>3</v>
      </c>
      <c r="E247" s="89"/>
      <c r="F247" s="89"/>
      <c r="G247" s="89"/>
      <c r="H247" s="89"/>
      <c r="I247" s="89"/>
      <c r="J247" s="29" t="s">
        <v>29</v>
      </c>
      <c r="K247" s="29" t="s">
        <v>12</v>
      </c>
    </row>
    <row r="248" spans="1:11" ht="12.75">
      <c r="A248" s="30">
        <v>1</v>
      </c>
      <c r="B248" s="23" t="s">
        <v>74</v>
      </c>
      <c r="C248" s="58" t="s">
        <v>5</v>
      </c>
      <c r="D248" s="57">
        <v>12</v>
      </c>
      <c r="E248" s="31">
        <v>0</v>
      </c>
      <c r="F248" s="32">
        <f>D248*E248</f>
        <v>0</v>
      </c>
      <c r="G248" s="33">
        <v>0</v>
      </c>
      <c r="H248" s="32">
        <f>G248*F248</f>
        <v>0</v>
      </c>
      <c r="I248" s="34">
        <f>H248+F248</f>
        <v>0</v>
      </c>
      <c r="J248" s="35"/>
      <c r="K248" s="36"/>
    </row>
    <row r="249" spans="1:11" ht="12.75">
      <c r="A249" s="50"/>
      <c r="B249" s="51"/>
      <c r="C249" s="52"/>
      <c r="D249" s="52"/>
      <c r="E249" s="38"/>
      <c r="F249" s="39">
        <f>SUM(F248:F248)</f>
        <v>0</v>
      </c>
      <c r="G249" s="39"/>
      <c r="H249" s="39"/>
      <c r="I249" s="39">
        <v>0</v>
      </c>
      <c r="J249" s="39"/>
      <c r="K249" s="53"/>
    </row>
    <row r="250" spans="1:11" ht="12.75">
      <c r="A250" s="41"/>
      <c r="B250" s="42" t="s">
        <v>27</v>
      </c>
      <c r="C250" s="43"/>
      <c r="D250" s="44"/>
      <c r="E250" s="43"/>
      <c r="F250" s="43"/>
      <c r="G250" s="43"/>
      <c r="H250" s="43"/>
      <c r="I250" s="45">
        <v>0</v>
      </c>
      <c r="J250" s="43"/>
      <c r="K250" s="43"/>
    </row>
    <row r="252" ht="12.75">
      <c r="B252" s="14" t="s">
        <v>6</v>
      </c>
    </row>
    <row r="253" ht="12.75">
      <c r="B253" s="24"/>
    </row>
    <row r="254" ht="38.25">
      <c r="B254" s="13" t="s">
        <v>80</v>
      </c>
    </row>
    <row r="256" spans="1:11" ht="12.75">
      <c r="A256" s="25" t="s">
        <v>75</v>
      </c>
      <c r="B256" s="25" t="s">
        <v>112</v>
      </c>
      <c r="C256" s="90"/>
      <c r="D256" s="91"/>
      <c r="E256" s="88" t="s">
        <v>23</v>
      </c>
      <c r="F256" s="88" t="s">
        <v>24</v>
      </c>
      <c r="G256" s="88" t="s">
        <v>4</v>
      </c>
      <c r="H256" s="88" t="s">
        <v>25</v>
      </c>
      <c r="I256" s="88" t="s">
        <v>26</v>
      </c>
      <c r="J256" s="92" t="s">
        <v>28</v>
      </c>
      <c r="K256" s="93"/>
    </row>
    <row r="257" spans="1:11" ht="18">
      <c r="A257" s="26" t="s">
        <v>0</v>
      </c>
      <c r="B257" s="26" t="s">
        <v>1</v>
      </c>
      <c r="C257" s="27" t="s">
        <v>2</v>
      </c>
      <c r="D257" s="28" t="s">
        <v>3</v>
      </c>
      <c r="E257" s="89"/>
      <c r="F257" s="89"/>
      <c r="G257" s="89"/>
      <c r="H257" s="89"/>
      <c r="I257" s="89"/>
      <c r="J257" s="29" t="s">
        <v>29</v>
      </c>
      <c r="K257" s="29" t="s">
        <v>12</v>
      </c>
    </row>
    <row r="258" spans="1:11" ht="12.75">
      <c r="A258" s="30">
        <v>1</v>
      </c>
      <c r="B258" s="23" t="s">
        <v>113</v>
      </c>
      <c r="C258" s="58" t="s">
        <v>5</v>
      </c>
      <c r="D258" s="57">
        <v>14</v>
      </c>
      <c r="E258" s="31">
        <v>0</v>
      </c>
      <c r="F258" s="32">
        <f>D258*E258</f>
        <v>0</v>
      </c>
      <c r="G258" s="33">
        <v>0</v>
      </c>
      <c r="H258" s="32">
        <f>G258*F258</f>
        <v>0</v>
      </c>
      <c r="I258" s="84">
        <f>H258+F258</f>
        <v>0</v>
      </c>
      <c r="J258" s="35"/>
      <c r="K258" s="36"/>
    </row>
    <row r="259" spans="1:11" ht="12.75">
      <c r="A259" s="50">
        <v>2</v>
      </c>
      <c r="B259" s="23" t="s">
        <v>114</v>
      </c>
      <c r="C259" s="73" t="s">
        <v>115</v>
      </c>
      <c r="D259" s="82">
        <v>22</v>
      </c>
      <c r="E259" s="31">
        <v>0</v>
      </c>
      <c r="F259" s="83">
        <f>SUM(F258:F258)</f>
        <v>0</v>
      </c>
      <c r="G259" s="33">
        <v>0</v>
      </c>
      <c r="H259" s="32">
        <f>G259*F259</f>
        <v>0</v>
      </c>
      <c r="I259" s="83">
        <v>0</v>
      </c>
      <c r="J259" s="39"/>
      <c r="K259" s="53"/>
    </row>
    <row r="260" spans="1:11" ht="12.75">
      <c r="A260" s="41"/>
      <c r="B260" s="42" t="s">
        <v>27</v>
      </c>
      <c r="C260" s="43"/>
      <c r="D260" s="44"/>
      <c r="E260" s="43"/>
      <c r="F260" s="43"/>
      <c r="G260" s="43"/>
      <c r="H260" s="43"/>
      <c r="I260" s="45">
        <v>0</v>
      </c>
      <c r="J260" s="43"/>
      <c r="K260" s="43"/>
    </row>
    <row r="263" ht="12.75">
      <c r="B263" s="14" t="s">
        <v>6</v>
      </c>
    </row>
    <row r="264" ht="12.75">
      <c r="B264" s="24"/>
    </row>
    <row r="265" ht="38.25">
      <c r="B265" s="13" t="s">
        <v>80</v>
      </c>
    </row>
  </sheetData>
  <sheetProtection/>
  <protectedRanges>
    <protectedRange sqref="J12:J22 J10 E32:E35 J32 G32:G35 G179:G181 J40 G55:G59 J55 J34:J35 J59 J68 G83:G86 J83 J85:J86 E83:E86 E95:E97 J95 G95:G97 J97 E107:E109 J107 G107:G109 J109 J181 E10:E23 E55:E59 E119:E121 J119 G119:G121 J121 E190:E192 J190 G190:G192 G10:G23 E131:E135 J131 G131:G135 J135 E144:E146 J144 G144:G146 J146 J192 E201:E203 J201 G201:G203 J203 E212:E214 J212 G212:G214 E156:E158 J156 G156:G158 J158 E167:E169 J167 G167:G169 J169 G246:G248 J248 J214 J223 J225 E234:E236 E246:E248 G234:G236 J236 J246 J234 E179:E181 J179 G40:G46 E40:E46 J42:J46 J70:J74 G68:G74 E68:E74 J256 J258 G256:G259 E256:E259 E223:E225 G223:G225" name="Rozstęp1_2"/>
    <protectedRange sqref="J25 G25 E25 J37 G37 E37 J48 G48 E48 J61 G61 E61 J76 G76 E76 J88 G88 E88 J99 G99 E99 J111 G111 E111 J183 G183 E183 J123 G123 E123 J194 G194 E194 J137 G137 E137 J148 G148 E148 J205 G205 E205 J250 G250 E250 J160 G160 E160 J171 G171 E171 J216 G216 E216 J227 G227 E227 J238 G238 E238 E260 J260 G260" name="Rozstęp1_3_2"/>
    <protectedRange sqref="K23:K24 H24 F24 K36 H36 F36 K47 H47 F47 K60 H60 F60 K75 H75 F75 K87 H87 F87 K98 H98 F98 K110 H110 F110 K182 H182 F182 K122 H122 F122 K193 H193 F193 K136 H136 F136 K147 H147 F147 K204 H204 F204 K249 H249 F249 K159 H159 F159 K170 H170 F170 K215 H215 F215 K226 H226 F226 K237 H237 F237 K259 F259" name="Rozstęp1_3_3"/>
  </protectedRanges>
  <mergeCells count="152">
    <mergeCell ref="F83:F84"/>
    <mergeCell ref="G83:G84"/>
    <mergeCell ref="H83:H84"/>
    <mergeCell ref="I83:I84"/>
    <mergeCell ref="B5:I5"/>
    <mergeCell ref="B6:I6"/>
    <mergeCell ref="B7:I7"/>
    <mergeCell ref="I32:I33"/>
    <mergeCell ref="C32:D32"/>
    <mergeCell ref="C10:D10"/>
    <mergeCell ref="E10:E11"/>
    <mergeCell ref="F10:F11"/>
    <mergeCell ref="G10:G11"/>
    <mergeCell ref="H10:H11"/>
    <mergeCell ref="I10:I11"/>
    <mergeCell ref="J10:K10"/>
    <mergeCell ref="E32:E33"/>
    <mergeCell ref="F32:F33"/>
    <mergeCell ref="H32:H33"/>
    <mergeCell ref="J3:K3"/>
    <mergeCell ref="C40:D40"/>
    <mergeCell ref="E40:E41"/>
    <mergeCell ref="F40:F41"/>
    <mergeCell ref="G40:G41"/>
    <mergeCell ref="H40:H41"/>
    <mergeCell ref="I40:I41"/>
    <mergeCell ref="J40:K40"/>
    <mergeCell ref="J32:K32"/>
    <mergeCell ref="A12:K12"/>
    <mergeCell ref="E55:E56"/>
    <mergeCell ref="F55:F56"/>
    <mergeCell ref="I55:I56"/>
    <mergeCell ref="G55:G56"/>
    <mergeCell ref="H55:H56"/>
    <mergeCell ref="J55:K55"/>
    <mergeCell ref="G32:G33"/>
    <mergeCell ref="C68:D68"/>
    <mergeCell ref="E68:E69"/>
    <mergeCell ref="F68:F69"/>
    <mergeCell ref="G68:G69"/>
    <mergeCell ref="H68:H69"/>
    <mergeCell ref="I68:I69"/>
    <mergeCell ref="J68:K68"/>
    <mergeCell ref="C55:D55"/>
    <mergeCell ref="J83:K83"/>
    <mergeCell ref="C95:D95"/>
    <mergeCell ref="E95:E96"/>
    <mergeCell ref="F95:F96"/>
    <mergeCell ref="G95:G96"/>
    <mergeCell ref="H95:H96"/>
    <mergeCell ref="I95:I96"/>
    <mergeCell ref="J95:K95"/>
    <mergeCell ref="C83:D83"/>
    <mergeCell ref="E83:E84"/>
    <mergeCell ref="F107:F108"/>
    <mergeCell ref="G107:G108"/>
    <mergeCell ref="H107:H108"/>
    <mergeCell ref="I107:I108"/>
    <mergeCell ref="J107:K107"/>
    <mergeCell ref="C107:D107"/>
    <mergeCell ref="E107:E108"/>
    <mergeCell ref="F119:F120"/>
    <mergeCell ref="G119:G120"/>
    <mergeCell ref="H119:H120"/>
    <mergeCell ref="I119:I120"/>
    <mergeCell ref="J119:K119"/>
    <mergeCell ref="C119:D119"/>
    <mergeCell ref="E119:E120"/>
    <mergeCell ref="F131:F132"/>
    <mergeCell ref="G131:G132"/>
    <mergeCell ref="H131:H132"/>
    <mergeCell ref="I131:I132"/>
    <mergeCell ref="J131:K131"/>
    <mergeCell ref="C144:D144"/>
    <mergeCell ref="E144:E145"/>
    <mergeCell ref="F144:F145"/>
    <mergeCell ref="G144:G145"/>
    <mergeCell ref="H144:H145"/>
    <mergeCell ref="I144:I145"/>
    <mergeCell ref="J144:K144"/>
    <mergeCell ref="C131:D131"/>
    <mergeCell ref="E131:E132"/>
    <mergeCell ref="F156:F157"/>
    <mergeCell ref="G156:G157"/>
    <mergeCell ref="H156:H157"/>
    <mergeCell ref="I156:I157"/>
    <mergeCell ref="J156:K156"/>
    <mergeCell ref="C167:D167"/>
    <mergeCell ref="E167:E168"/>
    <mergeCell ref="F167:F168"/>
    <mergeCell ref="G167:G168"/>
    <mergeCell ref="H167:H168"/>
    <mergeCell ref="I167:I168"/>
    <mergeCell ref="J167:K167"/>
    <mergeCell ref="C156:D156"/>
    <mergeCell ref="E156:E157"/>
    <mergeCell ref="C179:D179"/>
    <mergeCell ref="E179:E180"/>
    <mergeCell ref="F179:F180"/>
    <mergeCell ref="G179:G180"/>
    <mergeCell ref="H179:H180"/>
    <mergeCell ref="I179:I180"/>
    <mergeCell ref="J179:K179"/>
    <mergeCell ref="F190:F191"/>
    <mergeCell ref="G190:G191"/>
    <mergeCell ref="H190:H191"/>
    <mergeCell ref="I190:I191"/>
    <mergeCell ref="J190:K190"/>
    <mergeCell ref="H201:H202"/>
    <mergeCell ref="I201:I202"/>
    <mergeCell ref="J201:K201"/>
    <mergeCell ref="C190:D190"/>
    <mergeCell ref="E190:E191"/>
    <mergeCell ref="C201:D201"/>
    <mergeCell ref="E201:E202"/>
    <mergeCell ref="F201:F202"/>
    <mergeCell ref="G201:G202"/>
    <mergeCell ref="C212:D212"/>
    <mergeCell ref="E212:E213"/>
    <mergeCell ref="F212:F213"/>
    <mergeCell ref="G212:G213"/>
    <mergeCell ref="C223:D223"/>
    <mergeCell ref="E223:E224"/>
    <mergeCell ref="F223:F224"/>
    <mergeCell ref="G223:G224"/>
    <mergeCell ref="G234:G235"/>
    <mergeCell ref="H234:H235"/>
    <mergeCell ref="I234:I235"/>
    <mergeCell ref="J212:K212"/>
    <mergeCell ref="H223:H224"/>
    <mergeCell ref="I223:I224"/>
    <mergeCell ref="J223:K223"/>
    <mergeCell ref="H212:H213"/>
    <mergeCell ref="I212:I213"/>
    <mergeCell ref="C234:D234"/>
    <mergeCell ref="E234:E235"/>
    <mergeCell ref="C246:D246"/>
    <mergeCell ref="E246:E247"/>
    <mergeCell ref="J256:K256"/>
    <mergeCell ref="E256:E257"/>
    <mergeCell ref="F256:F257"/>
    <mergeCell ref="J234:K234"/>
    <mergeCell ref="F246:F247"/>
    <mergeCell ref="G246:G247"/>
    <mergeCell ref="H246:H247"/>
    <mergeCell ref="I246:I247"/>
    <mergeCell ref="J246:K246"/>
    <mergeCell ref="F234:F235"/>
    <mergeCell ref="G256:G257"/>
    <mergeCell ref="H256:H257"/>
    <mergeCell ref="C256:D256"/>
    <mergeCell ref="I256:I257"/>
  </mergeCells>
  <dataValidations count="2">
    <dataValidation type="list" allowBlank="1" showInputMessage="1" showErrorMessage="1" sqref="C248 C225 C236 C258 C135 C146 C59 C97 C109 C121 C158 C169 C214 C203 C192 C181">
      <formula1>$A$72:$A$77</formula1>
    </dataValidation>
    <dataValidation type="list" allowBlank="1" showInputMessage="1" showErrorMessage="1" sqref="C85:C86 C70:C74">
      <formula1>$A$73:$A$79</formula1>
    </dataValidation>
  </dataValidations>
  <printOptions/>
  <pageMargins left="0.11811023622047245" right="0.11811023622047245" top="0.46" bottom="0.1968503937007874" header="0.5118110236220472" footer="0.11811023622047245"/>
  <pageSetup horizontalDpi="600" verticalDpi="600" orientation="landscape" paperSize="9" scale="70" r:id="rId1"/>
  <headerFooter alignWithMargins="0">
    <oddHeader>&amp;CStrona &amp;P&amp;RZP-0130-2021 Formularz cenowy</oddHeader>
    <oddFooter>&amp;CStrona &amp;P z &amp;N</oddFooter>
  </headerFooter>
  <ignoredErrors>
    <ignoredError sqref="I147 F147:G147 I136 I87:J87 F75 F226:G226 F98:G98 F159:G159 F215 F204:G204 F193:G193 I182:J182 I226 F182:G182 F237:G237 F24 F87:G87 F36 F60:G60 F47 I60:J60 I75:J75 I249:J249 I98 F249:G249 F110 F122:G122 I122 I170 F170:G170 F136:G13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m.janislawska</cp:lastModifiedBy>
  <cp:lastPrinted>2021-03-05T08:17:24Z</cp:lastPrinted>
  <dcterms:created xsi:type="dcterms:W3CDTF">1997-02-26T13:46:56Z</dcterms:created>
  <dcterms:modified xsi:type="dcterms:W3CDTF">2021-03-05T08:17:41Z</dcterms:modified>
  <cp:category/>
  <cp:version/>
  <cp:contentType/>
  <cp:contentStatus/>
</cp:coreProperties>
</file>